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<sst xmlns="http://schemas.openxmlformats.org/spreadsheetml/2006/main" count="1502" uniqueCount="71">
  <si>
    <t xml:space="preserve">Поіменне голосування депутатів Покровської міської ради</t>
  </si>
  <si>
    <t xml:space="preserve">пленарне засідання чергової 37 сесії Покровської міської ради </t>
  </si>
  <si>
    <t xml:space="preserve">28 вересня 2018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</si>
  <si>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</si>
  <si>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</si>
  <si>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</si>
  <si>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</si>
  <si>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</si>
  <si>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</si>
  <si>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"Опозиційний блок"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</si>
  <si>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</si>
  <si>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</si>
  <si>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</si>
  <si>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</si>
  <si>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</si>
  <si>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</si>
  <si>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</si>
  <si>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</si>
  <si>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"Опозиційний блок"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</si>
  <si>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</si>
  <si>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</si>
  <si>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</si>
  <si>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</si>
  <si>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</si>
  <si>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</si>
  <si>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</si>
  <si>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</si>
  <si>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</si>
  <si>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</si>
  <si>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</si>
  <si>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</si>
  <si>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</si>
  <si>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</si>
  <si>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</si>
  <si>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</si>
  <si>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</si>
  <si>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</si>
  <si>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</si>
  <si>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</si>
  <si>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</si>
  <si>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</si>
  <si>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</si>
  <si>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</si>
  <si>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</si>
  <si>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</si>
  <si>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</si>
  <si>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 організований початок 2018-2019 навчального року: завдання та перспективи розвитку освіти міста.</t>
  </si>
  <si>
    <t xml:space="preserve">За</t>
  </si>
  <si>
    <t xml:space="preserve">Відсутній</t>
  </si>
  <si>
    <t xml:space="preserve">не голосував</t>
  </si>
  <si>
    <t xml:space="preserve">Про внесення змін до рішення І пленарного засідання 28 сесії міської ради 7 скликання  від 07.12.2017  № 2 «Про бюджет м.Покров на 2018рік».</t>
  </si>
  <si>
    <t xml:space="preserve">Про впорядкування питання технічного обслуговування внутрішньобудинкових газових мереж багатоквартирних житлових будинків та мереж газопостачання об’єктів нерухомого комунального майна в м.Покров Дніпропетровської області.</t>
  </si>
  <si>
    <t xml:space="preserve">Про внесення змін до рішення 35 сесії міської ради 7 скликання від 27.07.2018 №5 “Про затвердження міської програми «Дієва громада – ефективна влада в м. Покров на 2018 – 2020 роки»”.</t>
  </si>
  <si>
    <t xml:space="preserve">Про  надання у користування складових газорозподільної системи ПАТ «Дніпропетровськгаз» у новій редакції.</t>
  </si>
  <si>
    <t xml:space="preserve">Про внесення змін у Перелік адміністративних послуг,  затвердженого рішенням 27 сесії міської ради 7 скликання від 24.11.2017 № 11.  </t>
  </si>
  <si>
    <t xml:space="preserve">Про спрямування коштів субвенції з державного бюджету на придбання житла для дітей-сиріт, осіб з їх числа.</t>
  </si>
  <si>
    <t xml:space="preserve">Про відміну електронного аукціону  об’єкта малої приватизації – вбудованого нежитлового приміщення по вул.Чайкіной Лізи, 30</t>
  </si>
  <si>
    <t xml:space="preserve">Про організацію харчування у закладах освіти м. Покров Дніпропетровської області.</t>
  </si>
  <si>
    <t xml:space="preserve">утримався</t>
  </si>
  <si>
    <t xml:space="preserve">Про  внесення  доповнень  до міської цільової Програми національно-патріотичного виховання дітей та молоді на 2018-2020 роки у місті Покров затвердженої рішенням  30 сесії  міської  ради 7 скликання  від  02.03.2018  № 23.</t>
  </si>
  <si>
    <t xml:space="preserve">Про внесення змін до Міської комплексної програми соціального захисту населення на 2016-2018 роки, затвердженої рішенням 10 сесії міської ради 7 скликання від 29.07.2016   №18.</t>
  </si>
  <si>
    <t xml:space="preserve">12. Про клопотання приватного підприємства “АГРОФІРМА КАТЕРИНІВСЬКА 1” щодо розроблення проекту землеустрою по відведенню земельної ділянки в оренду по вул. Аграрна,17 в м.Покров Дніпропетровської області.  </t>
  </si>
  <si>
    <t xml:space="preserve">Про клопотання товариства з обмеженою відповідальністю “Покровський ремонтно-механічний завод” щодо розірвання договору оренди землі та вилучення з користування земельної ділянки по вул. Першотравнева, 1 в м.Покров Дніпропетровської області.</t>
  </si>
  <si>
    <t xml:space="preserve">Про внесення змін до рішення 31 сесії міської ради 7 скликання від 23.03.2018 № 23 «Про клопотання фізичної особи-підприємця Радіка Анатолія Юрійовича  щодо надання  дозволу  на розробку проекту землеустрою по відведенню земельної ділянки  в  оренду  по вул. Партизанська, 1а».</t>
  </si>
  <si>
    <t xml:space="preserve">Про клопотання фізичної особи-підприємця Глущенка Віталія Миколайовича   щодо    вилучення з користування  земельної  ділянки по  вул. Титова, 1а в м.Покров Дніпропетровської області.</t>
  </si>
  <si>
    <t xml:space="preserve">Про клопотання фізичної особи - підприємця Павлюка Віталія Васильовича та фізичної особи - підприємця Калюки Олександра Вікторовича щодо  передачі в оренду земельної ділянки по   вул.Малки Івана, 4 в м. Покров Дніпропетровської область.</t>
  </si>
  <si>
    <t xml:space="preserve">Про заяву громадянина Колодяжного   Олександра Романовича щодо вилучення з користування  земельної  ділянки  по вул.Торгова, 56 в м. Покров  Дніпропетровської області .</t>
  </si>
  <si>
    <t xml:space="preserve">Про заяву громадянки Разгонової Оксани Віталіївни щодо розроблення проекту землеустрою по відведенню земельної ділянки в оренду по  вул.Горького 9а в м.Покров Дніпропетровської області.</t>
  </si>
  <si>
    <t xml:space="preserve">Про заяви  громадян щодо передачі  у власність та користування земельних ділянок .</t>
  </si>
  <si>
    <t xml:space="preserve">Про внесення змін до рішення 32 сесії міської ради 7 скликання від 27.04.2018 № 25 “Про визначення  та формування земельних ділянок,  які  (або права на які) підлягають продажу на земельних торгах  у 2018 році”.</t>
  </si>
  <si>
    <t xml:space="preserve">Про схвалення проекту рішення «Про добровільне приєднання Шолоховської сільської територіальної громади Нікопольського району Дніпропетровської області (сіл Шолохове, Миронівка, Улянівка) до територіальної громади міста Покров Дніпропетровської області.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</si>
</sst>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3"/>
      <color rgb="FFFF0000"/>
      <name val="Calibri"/>
      <family val="2"/>
      <charset val="204"/>
    </font>
    <font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7"/>
  <sheetViews>
    <sheetView showFormulas="false" showGridLines="true" showRowColHeaders="true" showZeros="true" rightToLeft="false" tabSelected="true" showOutlineSymbols="true" defaultGridColor="true" view="normal" topLeftCell="A21" colorId="64" zoomScale="65" zoomScaleNormal="65" zoomScalePageLayoutView="100" workbookViewId="0">
      <selection pane="topLeft" activeCell="DW35" activeCellId="0" sqref="DW35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60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48</v>
      </c>
      <c r="AF6" s="14" t="n">
        <f aca="false">IF(AE6="За",1,0)</f>
        <v>0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8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11" t="s">
        <v>49</v>
      </c>
      <c r="CB6" s="14" t="n">
        <f aca="false">IF(CA6="За",1,0)</f>
        <v>0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47</v>
      </c>
      <c r="DH6" s="14" t="n">
        <f aca="false">IF(DG6="За",1,0)</f>
        <v>1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48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28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28</v>
      </c>
      <c r="EQ6" s="14" t="str">
        <f aca="false">IF(EM6&gt;17,"Прийнято","Не прийнято")</f>
        <v>Прийнято</v>
      </c>
    </row>
    <row r="7" customFormat="false" ht="75" hidden="false" customHeight="true" outlineLevel="0" collapsed="false">
      <c r="A7" s="8" t="n">
        <v>2</v>
      </c>
      <c r="B7" s="15" t="s">
        <v>50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47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48</v>
      </c>
      <c r="AF7" s="14" t="n">
        <f aca="false">IF(AE7="За",1,0)</f>
        <v>0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8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11" t="s">
        <v>49</v>
      </c>
      <c r="CB7" s="14" t="n">
        <f aca="false">IF(CA7="За",1,0)</f>
        <v>0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47</v>
      </c>
      <c r="DH7" s="14" t="n">
        <f aca="false">IF(DG7="За",1,0)</f>
        <v>1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48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28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28</v>
      </c>
      <c r="EQ7" s="14" t="str">
        <f aca="false">IF(EM7&gt;17,"Прийнято","Не прийнято")</f>
        <v>Прийнято</v>
      </c>
    </row>
    <row r="8" customFormat="false" ht="113.25" hidden="false" customHeight="true" outlineLevel="0" collapsed="false">
      <c r="A8" s="8" t="n">
        <v>3</v>
      </c>
      <c r="B8" s="16" t="s">
        <v>51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48</v>
      </c>
      <c r="AF8" s="14" t="n">
        <f aca="false">IF(AE8="За",1,0)</f>
        <v>0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8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47</v>
      </c>
      <c r="DH8" s="14" t="n">
        <f aca="false">IF(DG8="За",1,0)</f>
        <v>1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48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29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29</v>
      </c>
      <c r="EQ8" s="14" t="str">
        <f aca="false">IF(EM8&gt;17,"Прийнято","Не прийнято")</f>
        <v>Прийнято</v>
      </c>
    </row>
    <row r="9" customFormat="false" ht="96" hidden="false" customHeight="true" outlineLevel="0" collapsed="false">
      <c r="A9" s="8" t="n">
        <v>4</v>
      </c>
      <c r="B9" s="15" t="s">
        <v>52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48</v>
      </c>
      <c r="AF9" s="14" t="n">
        <f aca="false">IF(AE9="За",1,0)</f>
        <v>0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8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47</v>
      </c>
      <c r="DH9" s="14" t="n">
        <f aca="false">IF(DG9="За",1,0)</f>
        <v>1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48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29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29</v>
      </c>
      <c r="EQ9" s="14" t="str">
        <f aca="false">IF(EM9&gt;17,"Прийнято","Не прийнято")</f>
        <v>Прийнято</v>
      </c>
    </row>
    <row r="10" customFormat="false" ht="75" hidden="false" customHeight="true" outlineLevel="0" collapsed="false">
      <c r="A10" s="8" t="n">
        <v>5</v>
      </c>
      <c r="B10" s="13" t="s">
        <v>53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48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48</v>
      </c>
      <c r="AF10" s="14" t="n">
        <f aca="false">IF(AE10="За",1,0)</f>
        <v>0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8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0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47</v>
      </c>
      <c r="DH10" s="14" t="n">
        <f aca="false">IF(DG10="За",1,0)</f>
        <v>1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48</v>
      </c>
      <c r="DP10" s="14" t="n">
        <f aca="false">IF(DO10="За",1,0)</f>
        <v>0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29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29</v>
      </c>
      <c r="EQ10" s="14" t="str">
        <f aca="false">IF(EM10&gt;17,"Прийнято","Не прийнято")</f>
        <v>Прийнято</v>
      </c>
    </row>
    <row r="11" customFormat="false" ht="72.75" hidden="false" customHeight="true" outlineLevel="0" collapsed="false">
      <c r="A11" s="8" t="n">
        <v>6</v>
      </c>
      <c r="B11" s="15" t="s">
        <v>54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48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48</v>
      </c>
      <c r="AF11" s="14" t="n">
        <f aca="false">IF(AE11="За",1,0)</f>
        <v>0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8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0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47</v>
      </c>
      <c r="DH11" s="14" t="n">
        <f aca="false">IF(DG11="За",1,0)</f>
        <v>1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48</v>
      </c>
      <c r="DP11" s="14" t="n">
        <f aca="false">IF(DO11="За",1,0)</f>
        <v>0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29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29</v>
      </c>
      <c r="EQ11" s="14" t="str">
        <f aca="false">IF(EM11&gt;17,"Прийнято","Не прийнято")</f>
        <v>Прийнято</v>
      </c>
    </row>
    <row r="12" customFormat="false" ht="62.25" hidden="false" customHeight="true" outlineLevel="0" collapsed="false">
      <c r="A12" s="8" t="n">
        <v>7</v>
      </c>
      <c r="B12" s="15" t="s">
        <v>55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48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48</v>
      </c>
      <c r="AF12" s="14" t="n">
        <f aca="false">IF(AE12="За",1,0)</f>
        <v>0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8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0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47</v>
      </c>
      <c r="DH12" s="14" t="n">
        <f aca="false">IF(DG12="За",1,0)</f>
        <v>1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48</v>
      </c>
      <c r="DP12" s="14" t="n">
        <f aca="false">IF(DO12="За",1,0)</f>
        <v>0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29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29</v>
      </c>
      <c r="EQ12" s="14" t="str">
        <f aca="false">IF(EM12&gt;17,"Прийнято","Не прийнято")</f>
        <v>Прийнято</v>
      </c>
    </row>
    <row r="13" customFormat="false" ht="69.75" hidden="false" customHeight="true" outlineLevel="0" collapsed="false">
      <c r="A13" s="8" t="n">
        <v>8</v>
      </c>
      <c r="B13" s="15" t="s">
        <v>56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48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48</v>
      </c>
      <c r="AF13" s="14" t="n">
        <f aca="false">IF(AE13="За",1,0)</f>
        <v>0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8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48</v>
      </c>
      <c r="BP13" s="14" t="n">
        <f aca="false">IF(BO13="За",1,0)</f>
        <v>0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47</v>
      </c>
      <c r="DH13" s="14" t="n">
        <f aca="false">IF(DG13="За",1,0)</f>
        <v>1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48</v>
      </c>
      <c r="DP13" s="14" t="n">
        <f aca="false">IF(DO13="За",1,0)</f>
        <v>0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29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29</v>
      </c>
      <c r="EQ13" s="14" t="str">
        <f aca="false">IF(EM13&gt;17,"Прийнято","Не прийнято")</f>
        <v>Прийнято</v>
      </c>
    </row>
    <row r="14" customFormat="false" ht="55.5" hidden="false" customHeight="true" outlineLevel="0" collapsed="false">
      <c r="A14" s="8" t="n">
        <v>9</v>
      </c>
      <c r="B14" s="15" t="s">
        <v>57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48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48</v>
      </c>
      <c r="AF14" s="14" t="n">
        <f aca="false">IF(AE14="За",1,0)</f>
        <v>0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8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0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47</v>
      </c>
      <c r="DH14" s="14" t="n">
        <f aca="false">IF(DG14="За",1,0)</f>
        <v>1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48</v>
      </c>
      <c r="DP14" s="14" t="n">
        <f aca="false">IF(DO14="За",1,0)</f>
        <v>0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58</v>
      </c>
      <c r="DX14" s="14" t="n">
        <f aca="false">IF(DW14="За",1,0)</f>
        <v>0</v>
      </c>
      <c r="DY14" s="14" t="n">
        <f aca="false">IF(DW14="Проти",1,0)</f>
        <v>0</v>
      </c>
      <c r="DZ14" s="14" t="n">
        <f aca="false">IF(DW14="Утримався",1,0)</f>
        <v>1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28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1</v>
      </c>
      <c r="EP14" s="14" t="n">
        <f aca="false">SUM(EO14,EN14,EM14)</f>
        <v>29</v>
      </c>
      <c r="EQ14" s="14" t="str">
        <f aca="false">IF(EM14&gt;17,"Прийнято","Не прийнято")</f>
        <v>Прийнято</v>
      </c>
    </row>
    <row r="15" customFormat="false" ht="99.75" hidden="false" customHeight="true" outlineLevel="0" collapsed="false">
      <c r="A15" s="8" t="n">
        <v>10</v>
      </c>
      <c r="B15" s="15" t="s">
        <v>59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48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48</v>
      </c>
      <c r="AF15" s="14" t="n">
        <f aca="false">IF(AE15="За",1,0)</f>
        <v>0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8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48</v>
      </c>
      <c r="BP15" s="14" t="n">
        <f aca="false">IF(BO15="За",1,0)</f>
        <v>0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47</v>
      </c>
      <c r="DH15" s="14" t="n">
        <f aca="false">IF(DG15="За",1,0)</f>
        <v>1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48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48</v>
      </c>
      <c r="EF15" s="14" t="n">
        <f aca="false">IF(EE15="За",1,0)</f>
        <v>0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0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29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29</v>
      </c>
      <c r="EQ15" s="14" t="str">
        <f aca="false">IF(EM15&gt;17,"Прийнято","Не прийнято")</f>
        <v>Прийнято</v>
      </c>
    </row>
    <row r="16" customFormat="false" ht="86.25" hidden="false" customHeight="true" outlineLevel="0" collapsed="false">
      <c r="A16" s="8" t="n">
        <v>11</v>
      </c>
      <c r="B16" s="15" t="s">
        <v>60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48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48</v>
      </c>
      <c r="AF16" s="14" t="n">
        <f aca="false">IF(AE16="За",1,0)</f>
        <v>0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8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0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47</v>
      </c>
      <c r="DH16" s="14" t="n">
        <f aca="false">IF(DG16="За",1,0)</f>
        <v>1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48</v>
      </c>
      <c r="DP16" s="14" t="n">
        <f aca="false">IF(DO16="За",1,0)</f>
        <v>0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29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29</v>
      </c>
      <c r="EQ16" s="14" t="str">
        <f aca="false">IF(EM16&gt;17,"Прийнято","Не прийнято")</f>
        <v>Прийнято</v>
      </c>
    </row>
    <row r="17" customFormat="false" ht="103.5" hidden="false" customHeight="true" outlineLevel="0" collapsed="false">
      <c r="A17" s="8" t="n">
        <v>12</v>
      </c>
      <c r="B17" s="15" t="s">
        <v>61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48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48</v>
      </c>
      <c r="AF17" s="14" t="n">
        <f aca="false">IF(AE17="За",1,0)</f>
        <v>0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8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0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47</v>
      </c>
      <c r="DH17" s="14" t="n">
        <f aca="false">IF(DG17="За",1,0)</f>
        <v>1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48</v>
      </c>
      <c r="DP17" s="14" t="n">
        <f aca="false">IF(DO17="За",1,0)</f>
        <v>0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29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29</v>
      </c>
      <c r="EQ17" s="14" t="str">
        <f aca="false">IF(EM17&gt;17,"Прийнято","Не прийнято")</f>
        <v>Прийнято</v>
      </c>
    </row>
    <row r="18" customFormat="false" ht="124.5" hidden="false" customHeight="true" outlineLevel="0" collapsed="false">
      <c r="A18" s="8" t="n">
        <v>13</v>
      </c>
      <c r="B18" s="15" t="s">
        <v>62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48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48</v>
      </c>
      <c r="AF18" s="14" t="n">
        <f aca="false">IF(AE18="За",1,0)</f>
        <v>0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8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0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47</v>
      </c>
      <c r="DH18" s="14" t="n">
        <f aca="false">IF(DG18="За",1,0)</f>
        <v>1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48</v>
      </c>
      <c r="DP18" s="14" t="n">
        <f aca="false">IF(DO18="За",1,0)</f>
        <v>0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29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29</v>
      </c>
      <c r="EQ18" s="14" t="str">
        <f aca="false">IF(EM18&gt;17,"Прийнято","Не прийнято")</f>
        <v>Прийнято</v>
      </c>
    </row>
    <row r="19" customFormat="false" ht="128.25" hidden="false" customHeight="true" outlineLevel="0" collapsed="false">
      <c r="A19" s="8" t="n">
        <v>14</v>
      </c>
      <c r="B19" s="13" t="s">
        <v>63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48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48</v>
      </c>
      <c r="AF19" s="14" t="n">
        <f aca="false">IF(AE19="За",1,0)</f>
        <v>0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8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48</v>
      </c>
      <c r="BP19" s="14" t="n">
        <f aca="false">IF(BO19="За",1,0)</f>
        <v>0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47</v>
      </c>
      <c r="DH19" s="14" t="n">
        <f aca="false">IF(DG19="За",1,0)</f>
        <v>1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48</v>
      </c>
      <c r="DP19" s="14" t="n">
        <f aca="false">IF(DO19="За",1,0)</f>
        <v>0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0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29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29</v>
      </c>
      <c r="EQ19" s="14" t="str">
        <f aca="false">IF(EM19&gt;17,"Прийнято","Не прийнято")</f>
        <v>Прийнято</v>
      </c>
    </row>
    <row r="20" customFormat="false" ht="95.25" hidden="false" customHeight="true" outlineLevel="0" collapsed="false">
      <c r="A20" s="8" t="n">
        <v>15</v>
      </c>
      <c r="B20" s="17" t="s">
        <v>64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48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48</v>
      </c>
      <c r="AF20" s="14" t="n">
        <f aca="false">IF(AE20="За",1,0)</f>
        <v>0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8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48</v>
      </c>
      <c r="BP20" s="14" t="n">
        <f aca="false">IF(BO20="За",1,0)</f>
        <v>0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47</v>
      </c>
      <c r="DH20" s="14" t="n">
        <f aca="false">IF(DG20="За",1,0)</f>
        <v>1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48</v>
      </c>
      <c r="DP20" s="14" t="n">
        <f aca="false">IF(DO20="За",1,0)</f>
        <v>0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0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29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29</v>
      </c>
      <c r="EQ20" s="14" t="str">
        <f aca="false">IF(EM20&gt;17,"Прийнято","Не прийнято")</f>
        <v>Прийнято</v>
      </c>
    </row>
    <row r="21" customFormat="false" ht="115.5" hidden="false" customHeight="true" outlineLevel="0" collapsed="false">
      <c r="A21" s="8" t="n">
        <v>16</v>
      </c>
      <c r="B21" s="13" t="s">
        <v>65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48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48</v>
      </c>
      <c r="AF21" s="14" t="n">
        <f aca="false">IF(AE21="За",1,0)</f>
        <v>0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8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48</v>
      </c>
      <c r="BP21" s="14" t="n">
        <f aca="false">IF(BO21="За",1,0)</f>
        <v>0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47</v>
      </c>
      <c r="DH21" s="14" t="n">
        <f aca="false">IF(DG21="За",1,0)</f>
        <v>1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48</v>
      </c>
      <c r="DP21" s="14" t="n">
        <f aca="false">IF(DO21="За",1,0)</f>
        <v>0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0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29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29</v>
      </c>
      <c r="EQ21" s="14" t="str">
        <f aca="false">IF(EM21&gt;17,"Прийнято","Не прийнято")</f>
        <v>Прийнято</v>
      </c>
    </row>
    <row r="22" customFormat="false" ht="56.25" hidden="true" customHeight="true" outlineLevel="0" collapsed="false">
      <c r="A22" s="8" t="n">
        <v>17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8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47</v>
      </c>
      <c r="DH22" s="14" t="n">
        <f aca="false">IF(DG22="За",1,0)</f>
        <v>1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35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35</v>
      </c>
      <c r="EQ22" s="14" t="str">
        <f aca="false">IF(EM22&gt;17,"Прийнято","Не прийнято")</f>
        <v>Прийнято</v>
      </c>
    </row>
    <row r="23" customFormat="false" ht="70.5" hidden="true" customHeight="true" outlineLevel="0" collapsed="false">
      <c r="A23" s="8" t="n">
        <v>18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8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47</v>
      </c>
      <c r="DH23" s="14" t="n">
        <f aca="false">IF(DG23="За",1,0)</f>
        <v>1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35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35</v>
      </c>
      <c r="EQ23" s="14" t="str">
        <f aca="false">IF(EM23&gt;17,"Прийнято","Не прийнято")</f>
        <v>Прийнято</v>
      </c>
    </row>
    <row r="24" customFormat="false" ht="61.5" hidden="true" customHeight="true" outlineLevel="0" collapsed="false">
      <c r="A24" s="8" t="n">
        <v>19</v>
      </c>
      <c r="B24" s="15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8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47</v>
      </c>
      <c r="DH24" s="14" t="n">
        <f aca="false">IF(DG24="За",1,0)</f>
        <v>1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35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35</v>
      </c>
      <c r="EQ24" s="14" t="str">
        <f aca="false">IF(EM24&gt;17,"Прийнято","Не прийнято")</f>
        <v>Прийнято</v>
      </c>
    </row>
    <row r="25" customFormat="false" ht="42.75" hidden="true" customHeight="true" outlineLevel="0" collapsed="false">
      <c r="A25" s="8" t="n">
        <v>20</v>
      </c>
      <c r="B25" s="15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8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47</v>
      </c>
      <c r="DH25" s="14" t="n">
        <f aca="false">IF(DG25="За",1,0)</f>
        <v>1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35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35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21</v>
      </c>
      <c r="B26" s="15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8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47</v>
      </c>
      <c r="DH26" s="14" t="n">
        <f aca="false">IF(DG26="За",1,0)</f>
        <v>1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35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35</v>
      </c>
      <c r="EQ26" s="14" t="str">
        <f aca="false">IF(EM26&gt;17,"Прийнято","Не прийнято")</f>
        <v>Прийнято</v>
      </c>
    </row>
    <row r="27" customFormat="false" ht="44.25" hidden="true" customHeight="true" outlineLevel="0" collapsed="false">
      <c r="A27" s="8" t="n">
        <v>22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8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47</v>
      </c>
      <c r="DH27" s="14" t="n">
        <f aca="false">IF(DG27="За",1,0)</f>
        <v>1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35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35</v>
      </c>
      <c r="EQ27" s="14" t="str">
        <f aca="false">IF(EM27&gt;17,"Прийнято","Не прийнято")</f>
        <v>Прийнято</v>
      </c>
    </row>
    <row r="28" customFormat="false" ht="73.5" hidden="true" customHeight="true" outlineLevel="0" collapsed="false">
      <c r="A28" s="8" t="n">
        <v>23</v>
      </c>
      <c r="B28" s="15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8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47</v>
      </c>
      <c r="DH28" s="14" t="n">
        <f aca="false">IF(DG28="За",1,0)</f>
        <v>1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35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35</v>
      </c>
      <c r="EQ28" s="14" t="str">
        <f aca="false">IF(EM28&gt;17,"Прийнято","Не прийнято")</f>
        <v>Прийнято</v>
      </c>
    </row>
    <row r="29" customFormat="false" ht="96" hidden="true" customHeight="true" outlineLevel="0" collapsed="false">
      <c r="A29" s="8" t="n">
        <v>24</v>
      </c>
      <c r="B29" s="18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8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47</v>
      </c>
      <c r="DH29" s="14" t="n">
        <f aca="false">IF(DG29="За",1,0)</f>
        <v>1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35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35</v>
      </c>
      <c r="EQ29" s="14" t="str">
        <f aca="false">IF(EM29&gt;17,"Прийнято","Не прийнято")</f>
        <v>Прийнято</v>
      </c>
    </row>
    <row r="30" customFormat="false" ht="55.5" hidden="true" customHeight="true" outlineLevel="0" collapsed="false">
      <c r="A30" s="8" t="n">
        <v>25</v>
      </c>
      <c r="B30" s="18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8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47</v>
      </c>
      <c r="DH30" s="14" t="n">
        <f aca="false">IF(DG30="За",1,0)</f>
        <v>1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35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35</v>
      </c>
      <c r="EQ30" s="14" t="str">
        <f aca="false">IF(EM30&gt;17,"Прийнято","Не прийнято")</f>
        <v>Прийнято</v>
      </c>
    </row>
    <row r="31" customFormat="false" ht="90" hidden="false" customHeight="true" outlineLevel="0" collapsed="false">
      <c r="A31" s="8" t="n">
        <v>17</v>
      </c>
      <c r="B31" s="19" t="s">
        <v>66</v>
      </c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48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48</v>
      </c>
      <c r="AF31" s="14" t="n">
        <f aca="false">IF(AE31="За",1,0)</f>
        <v>0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8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48</v>
      </c>
      <c r="BP31" s="14" t="n">
        <f aca="false">IF(BO31="За",1,0)</f>
        <v>0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47</v>
      </c>
      <c r="DH31" s="14" t="n">
        <f aca="false">IF(DG31="За",1,0)</f>
        <v>1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48</v>
      </c>
      <c r="DP31" s="14" t="n">
        <f aca="false">IF(DO31="За",1,0)</f>
        <v>0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29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29</v>
      </c>
      <c r="EQ31" s="14" t="str">
        <f aca="false">IF(EM31&gt;17,"Прийнято","Не прийнято")</f>
        <v>Прийнято</v>
      </c>
    </row>
    <row r="32" customFormat="false" ht="94.5" hidden="false" customHeight="true" outlineLevel="0" collapsed="false">
      <c r="A32" s="8" t="n">
        <v>18</v>
      </c>
      <c r="B32" s="19" t="s">
        <v>67</v>
      </c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48</v>
      </c>
      <c r="AB32" s="14" t="n">
        <f aca="false">IF(AA32="За",1,0)</f>
        <v>0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48</v>
      </c>
      <c r="AF32" s="14" t="n">
        <f aca="false">IF(AE32="За",1,0)</f>
        <v>0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8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48</v>
      </c>
      <c r="BP32" s="14" t="n">
        <f aca="false">IF(BO32="За",1,0)</f>
        <v>0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47</v>
      </c>
      <c r="DH32" s="14" t="n">
        <f aca="false">IF(DG32="За",1,0)</f>
        <v>1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48</v>
      </c>
      <c r="DP32" s="14" t="n">
        <f aca="false">IF(DO32="За",1,0)</f>
        <v>0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0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29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29</v>
      </c>
      <c r="EQ32" s="14" t="str">
        <f aca="false">IF(EM32&gt;17,"Прийнято","Не прийнято")</f>
        <v>Прийнято</v>
      </c>
    </row>
    <row r="33" customFormat="false" ht="44.25" hidden="false" customHeight="true" outlineLevel="0" collapsed="false">
      <c r="A33" s="8" t="n">
        <v>19</v>
      </c>
      <c r="B33" s="19" t="s">
        <v>68</v>
      </c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48</v>
      </c>
      <c r="AB33" s="14" t="n">
        <f aca="false">IF(AA33="За",1,0)</f>
        <v>0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48</v>
      </c>
      <c r="AF33" s="14" t="n">
        <f aca="false">IF(AE33="За",1,0)</f>
        <v>0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8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0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47</v>
      </c>
      <c r="DH33" s="14" t="n">
        <f aca="false">IF(DG33="За",1,0)</f>
        <v>1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48</v>
      </c>
      <c r="DP33" s="14" t="n">
        <f aca="false">IF(DO33="За",1,0)</f>
        <v>0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0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29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29</v>
      </c>
      <c r="EQ33" s="14" t="str">
        <f aca="false">IF(EM33&gt;17,"Прийнято","Не прийнято")</f>
        <v>Прийнято</v>
      </c>
    </row>
    <row r="34" customFormat="false" ht="97.5" hidden="false" customHeight="true" outlineLevel="0" collapsed="false">
      <c r="A34" s="8" t="n">
        <v>20</v>
      </c>
      <c r="B34" s="19" t="s">
        <v>69</v>
      </c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48</v>
      </c>
      <c r="AB34" s="14" t="n">
        <f aca="false">IF(AA34="За",1,0)</f>
        <v>0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48</v>
      </c>
      <c r="AF34" s="14" t="n">
        <f aca="false">IF(AE34="За",1,0)</f>
        <v>0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8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0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47</v>
      </c>
      <c r="DH34" s="14" t="n">
        <f aca="false">IF(DG34="За",1,0)</f>
        <v>1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48</v>
      </c>
      <c r="DP34" s="14" t="n">
        <f aca="false">IF(DO34="За",1,0)</f>
        <v>0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0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29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29</v>
      </c>
      <c r="EQ34" s="14" t="str">
        <f aca="false">IF(EM34&gt;17,"Прийнято","Не прийнято")</f>
        <v>Прийнято</v>
      </c>
    </row>
    <row r="35" customFormat="false" ht="116.25" hidden="false" customHeight="true" outlineLevel="0" collapsed="false">
      <c r="A35" s="8" t="n">
        <v>21</v>
      </c>
      <c r="B35" s="19" t="s">
        <v>70</v>
      </c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48</v>
      </c>
      <c r="AB35" s="14" t="n">
        <f aca="false">IF(AA35="За",1,0)</f>
        <v>0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48</v>
      </c>
      <c r="AF35" s="14" t="n">
        <f aca="false">IF(AE35="За",1,0)</f>
        <v>0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8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0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47</v>
      </c>
      <c r="DH35" s="14" t="n">
        <f aca="false">IF(DG35="За",1,0)</f>
        <v>1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48</v>
      </c>
      <c r="DP35" s="14" t="n">
        <f aca="false">IF(DO35="За",1,0)</f>
        <v>0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58</v>
      </c>
      <c r="DX35" s="14" t="n">
        <f aca="false">IF(DW35="За",1,0)</f>
        <v>0</v>
      </c>
      <c r="DY35" s="14" t="n">
        <f aca="false">IF(DW35="Проти",1,0)</f>
        <v>0</v>
      </c>
      <c r="DZ35" s="14" t="n">
        <f aca="false">IF(DW35="Утримався",1,0)</f>
        <v>1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28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1</v>
      </c>
      <c r="EP35" s="14" t="n">
        <f aca="false">SUM(EO35,EN35,EM35)</f>
        <v>29</v>
      </c>
      <c r="EQ35" s="14" t="str">
        <f aca="false">IF(EM35&gt;17,"Прийнято","Не прийнято")</f>
        <v>Прийнято</v>
      </c>
    </row>
    <row r="36" customFormat="false" ht="44.25" hidden="true" customHeight="true" outlineLevel="0" collapsed="false">
      <c r="A36" s="8" t="n">
        <v>22</v>
      </c>
      <c r="B36" s="19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8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47</v>
      </c>
      <c r="DH36" s="14" t="n">
        <f aca="false">IF(DG36="За",1,0)</f>
        <v>1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34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34</v>
      </c>
      <c r="EQ36" s="14" t="str">
        <f aca="false">IF(EM36&gt;17,"Прийнято","Не прийнято")</f>
        <v>Прийнято</v>
      </c>
    </row>
    <row r="37" customFormat="false" ht="74.25" hidden="true" customHeight="true" outlineLevel="0" collapsed="false">
      <c r="A37" s="8" t="n">
        <v>23</v>
      </c>
      <c r="B37" s="19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8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47</v>
      </c>
      <c r="DH37" s="14" t="n">
        <f aca="false">IF(DG37="За",1,0)</f>
        <v>1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34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34</v>
      </c>
      <c r="EQ37" s="14" t="str">
        <f aca="false">IF(EM37&gt;17,"Прийнято","Не прийнято")</f>
        <v>Прийнято</v>
      </c>
    </row>
    <row r="38" customFormat="false" ht="75" hidden="true" customHeight="true" outlineLevel="0" collapsed="false">
      <c r="A38" s="8" t="n">
        <v>24</v>
      </c>
      <c r="B38" s="19"/>
      <c r="C38" s="11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8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47</v>
      </c>
      <c r="DH38" s="14" t="n">
        <f aca="false">IF(DG38="За",1,0)</f>
        <v>1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34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34</v>
      </c>
      <c r="EQ38" s="14" t="str">
        <f aca="false">IF(EM38&gt;17,"Прийнято","Не прийнято")</f>
        <v>Прийнято</v>
      </c>
    </row>
    <row r="39" customFormat="false" ht="56.25" hidden="true" customHeight="true" outlineLevel="0" collapsed="false">
      <c r="A39" s="8" t="n">
        <v>25</v>
      </c>
      <c r="B39" s="19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8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47</v>
      </c>
      <c r="DH39" s="14" t="n">
        <f aca="false">IF(DG39="За",1,0)</f>
        <v>1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34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34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 t="n">
        <v>20</v>
      </c>
      <c r="B40" s="20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8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47</v>
      </c>
      <c r="DH40" s="14" t="n">
        <f aca="false">IF(DG40="За",1,0)</f>
        <v>1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35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35</v>
      </c>
      <c r="EQ40" s="14" t="str">
        <f aca="false">IF(EM40&gt;17,"Прийнято","Не прийнято")</f>
        <v>Прийнято</v>
      </c>
    </row>
    <row r="41" customFormat="false" ht="85.5" hidden="true" customHeight="true" outlineLevel="0" collapsed="false">
      <c r="A41" s="8" t="n">
        <v>26</v>
      </c>
      <c r="B41" s="19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8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47</v>
      </c>
      <c r="DH41" s="14" t="n">
        <f aca="false">IF(DG41="За",1,0)</f>
        <v>1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34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34</v>
      </c>
      <c r="EQ41" s="14" t="str">
        <f aca="false">IF(EM41&gt;17,"Прийнято","Не прийнято")</f>
        <v>Прийнято</v>
      </c>
    </row>
    <row r="42" customFormat="false" ht="105" hidden="true" customHeight="true" outlineLevel="0" collapsed="false">
      <c r="A42" s="8" t="n">
        <v>27</v>
      </c>
      <c r="B42" s="19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8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47</v>
      </c>
      <c r="DH42" s="14" t="n">
        <f aca="false">IF(DG42="За",1,0)</f>
        <v>1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34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34</v>
      </c>
      <c r="EQ42" s="14" t="str">
        <f aca="false">IF(EM42&gt;17,"Прийнято","Не прийнято")</f>
        <v>Прийнято</v>
      </c>
    </row>
    <row r="43" customFormat="false" ht="96" hidden="true" customHeight="true" outlineLevel="0" collapsed="false">
      <c r="A43" s="8" t="n">
        <v>28</v>
      </c>
      <c r="B43" s="19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8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47</v>
      </c>
      <c r="DH43" s="14" t="n">
        <f aca="false">IF(DG43="За",1,0)</f>
        <v>1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34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34</v>
      </c>
      <c r="EQ43" s="14" t="str">
        <f aca="false">IF(EM43&gt;17,"Прийнято","Не прийнято")</f>
        <v>Прийнято</v>
      </c>
    </row>
    <row r="44" customFormat="false" ht="59.25" hidden="true" customHeight="true" outlineLevel="0" collapsed="false">
      <c r="A44" s="8" t="n">
        <v>29</v>
      </c>
      <c r="B44" s="19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8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47</v>
      </c>
      <c r="DH44" s="14" t="n">
        <f aca="false">IF(DG44="За",1,0)</f>
        <v>1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34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34</v>
      </c>
      <c r="EQ44" s="14" t="str">
        <f aca="false">IF(EM44&gt;17,"Прийнято","Не прийнято")</f>
        <v>Прийнято</v>
      </c>
    </row>
    <row r="45" customFormat="false" ht="48.75" hidden="true" customHeight="true" outlineLevel="0" collapsed="false">
      <c r="A45" s="8" t="n">
        <v>30</v>
      </c>
      <c r="B45" s="19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8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47</v>
      </c>
      <c r="DH45" s="14" t="n">
        <f aca="false">IF(DG45="За",1,0)</f>
        <v>1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0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34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34</v>
      </c>
      <c r="EQ45" s="14" t="str">
        <f aca="false">IF(EM45&gt;17,"Прийнято","Не прийнято")</f>
        <v>Прийнято</v>
      </c>
    </row>
    <row r="46" customFormat="false" ht="6.75" hidden="true" customHeight="true" outlineLevel="0" collapsed="false">
      <c r="A46" s="8" t="n">
        <v>31</v>
      </c>
      <c r="B46" s="21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8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47</v>
      </c>
      <c r="DH46" s="14" t="n">
        <f aca="false">IF(DG46="За",1,0)</f>
        <v>1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48</v>
      </c>
      <c r="EF46" s="14" t="n">
        <f aca="false">IF(EE46="За",1,0)</f>
        <v>0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34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34</v>
      </c>
      <c r="EQ46" s="14" t="str">
        <f aca="false">IF(EM46&gt;17,"Прийнято","Не прийнято")</f>
        <v>Прийнято</v>
      </c>
    </row>
    <row r="47" customFormat="false" ht="36.75" hidden="false" customHeight="true" outlineLevel="0" collapsed="false"/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2018-09-28T14:33:52Z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