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даток 3 форма звіту" sheetId="1" state="visible" r:id="rId2"/>
  </sheets>
  <definedNames>
    <definedName function="false" hidden="false" localSheetId="0" name="_xlnm.Print_Area" vbProcedure="false">'додаток 3 форма звіту'!$A$1:$H$626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<sst xmlns="http://schemas.openxmlformats.org/spreadsheetml/2006/main" count="1030" uniqueCount="301">
  <si>
    <t xml:space="preserve">ЗВІТ
про виконання плану заходів у 2 кварталі 2023 року з реалізації Стратегії  розвитку Покровської міської територіальної громади на період до 2023 року</t>
  </si>
  <si>
    <t xml:space="preserve">№   з/п</t>
  </si>
  <si>
    <t xml:space="preserve">Найменування заходів з реалізації  завдань </t>
  </si>
  <si>
    <t xml:space="preserve">Строки виконання</t>
  </si>
  <si>
    <t xml:space="preserve">Відповідальні виконавці</t>
  </si>
  <si>
    <t xml:space="preserve">Джерела фінансування</t>
  </si>
  <si>
    <t xml:space="preserve">Обсяг фінансових ресурсів, тис. грн</t>
  </si>
  <si>
    <t xml:space="preserve">Досягнуті цілі</t>
  </si>
  <si>
    <t xml:space="preserve">2 квартал 2023 року</t>
  </si>
  <si>
    <t xml:space="preserve">план</t>
  </si>
  <si>
    <t xml:space="preserve">факт</t>
  </si>
  <si>
    <t xml:space="preserve">Стратегічна ціль 1 Подолання моноструктурності економіки</t>
  </si>
  <si>
    <t xml:space="preserve">Операційна ціль 1.1 Створення умов для залучення інвестицій</t>
  </si>
  <si>
    <t xml:space="preserve">Завдання 1.1.1 Підвищення ефективності планування, регулювання забудови міста та використання земельних ресурсів</t>
  </si>
  <si>
    <t xml:space="preserve">1.1.1.1</t>
  </si>
  <si>
    <t xml:space="preserve">Розробка проекту землеустрою щодо встановлення меж населеного пункту м. Покров, с. Шолохове, с. Миронівка, с. Улянівка Дніпропетровської області</t>
  </si>
  <si>
    <t xml:space="preserve">2021-2023</t>
  </si>
  <si>
    <t xml:space="preserve">Відділ землекористування</t>
  </si>
  <si>
    <t xml:space="preserve">Загальний обсяг, у т. ч:</t>
  </si>
  <si>
    <t xml:space="preserve">Роботи не проводились.</t>
  </si>
  <si>
    <t xml:space="preserve">Державний бюджет</t>
  </si>
  <si>
    <t xml:space="preserve">Обласний бюджет</t>
  </si>
  <si>
    <t xml:space="preserve">Міський бюджет</t>
  </si>
  <si>
    <t xml:space="preserve">Інші джерела</t>
  </si>
  <si>
    <t xml:space="preserve">1.1.1.2</t>
  </si>
  <si>
    <t xml:space="preserve">Коригування технічної документації з нормативної грошової оцінки земель м. Покров, с. Шолохове, с. Миронівка, с. Улянівка Дніпропетровської області</t>
  </si>
  <si>
    <t xml:space="preserve">1.1.1.3</t>
  </si>
  <si>
    <t xml:space="preserve">Виявлення землекористувачів без оформлення права користування землею, переводу їх на орендні відносини.</t>
  </si>
  <si>
    <t xml:space="preserve">Взято на облік 3 суб'єктів господарювання, що призвело до збільшення надходжень до міського бюджету. З них: з 2 суб’єктами укладено угоди про плату за фактичне користування земельною ділянкою під об’єктами нерухомого майна, 2 - переведено на орендні відносини.</t>
  </si>
  <si>
    <t xml:space="preserve">1.1.1.4</t>
  </si>
  <si>
    <t xml:space="preserve"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</si>
  <si>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 xml:space="preserve">Робота не проводилась.</t>
  </si>
  <si>
    <t xml:space="preserve">1.1.1.5</t>
  </si>
  <si>
    <t xml:space="preserve">Створення банку даних земельних ділянок, придатних для розміщення альтернативної енергетики за її видами</t>
  </si>
  <si>
    <t xml:space="preserve">Загальний обсяг,у т.ч:</t>
  </si>
  <si>
    <t xml:space="preserve">Завдання 1.1.2. </t>
  </si>
  <si>
    <t xml:space="preserve">1.1.2.1</t>
  </si>
  <si>
    <t xml:space="preserve">1.1.2.2</t>
  </si>
  <si>
    <t xml:space="preserve">1.1.2.3</t>
  </si>
  <si>
    <t xml:space="preserve">Завдання 1.1.3.</t>
  </si>
  <si>
    <t xml:space="preserve">1.1.3.1</t>
  </si>
  <si>
    <t xml:space="preserve">1.1.3.2</t>
  </si>
  <si>
    <t xml:space="preserve">Операційна ціль 1.2 Розвиток агропромислового комплексу</t>
  </si>
  <si>
    <t xml:space="preserve">Завдання 1.2.1.</t>
  </si>
  <si>
    <t xml:space="preserve">1.2.1.1</t>
  </si>
  <si>
    <t xml:space="preserve">1.2.1.2</t>
  </si>
  <si>
    <t xml:space="preserve">1.2.1.3</t>
  </si>
  <si>
    <t xml:space="preserve">1.2.1.4</t>
  </si>
  <si>
    <t xml:space="preserve">1.2.1.5</t>
  </si>
  <si>
    <t xml:space="preserve">1.2.1.6</t>
  </si>
  <si>
    <t xml:space="preserve">1.2.1.7</t>
  </si>
  <si>
    <t xml:space="preserve">1.2.1.8</t>
  </si>
  <si>
    <t xml:space="preserve">Завдання 1.2.2.</t>
  </si>
  <si>
    <t xml:space="preserve">1.2.2.1</t>
  </si>
  <si>
    <t xml:space="preserve">Завдання 1.2.3.</t>
  </si>
  <si>
    <t xml:space="preserve">1.2.3.1</t>
  </si>
  <si>
    <t xml:space="preserve">1.2.3.2</t>
  </si>
  <si>
    <t xml:space="preserve">Операційна ціль 1.2 Підтримка розвитку бізнесу</t>
  </si>
  <si>
    <t xml:space="preserve">Завдання 1.2.1. Створення сприятливого середовища для формування та функціонування суб’єктів малого та середнього підприємництва</t>
  </si>
  <si>
    <t xml:space="preserve"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</si>
  <si>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 xml:space="preserve">Покровська міська філія Дніпропетровського обласного центру зайнятості</t>
  </si>
  <si>
    <t xml:space="preserve">У 1 півріччі з компенсацією ЄСВ працевлаштування відсутні. З компенсацією роботодавцю розміру виплаченої заробітної плати працевлаштовані 6 ВПО до 3 роботодавців.</t>
  </si>
  <si>
    <t xml:space="preserve"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</si>
  <si>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 xml:space="preserve">Покровська міська філія Дніпропетровського обласного центру зайнятості, відділ економіки виконкому</t>
  </si>
  <si>
    <t xml:space="preserve">В січні-червні 2023 р. проведено 4 інформаційних семінари «Кредитування бізнесу», з метою ознайомлення з порядком отримання мікро-грантів, для 16 осіб. Надано 35 індивідуальних консультацій з питань ведення бізнесу.</t>
  </si>
  <si>
    <t xml:space="preserve">Забезпечення  підтримки економічно активного населення, зокрема безробітних, у започаткуванні власної справи</t>
  </si>
  <si>
    <t xml:space="preserve">Покровська міська філія Дніпропетровського обланого центру зайнятості</t>
  </si>
  <si>
    <t xml:space="preserve">Документи для отримання мікрогрантів на створення бізнесу у 1півріччі 2023 мешканці громади через портал Дія не подавали. 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</si>
  <si>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</si>
  <si>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 xml:space="preserve">Покровська міська філія Дніпропетровського обланого центру зайнятості, УЖКГ, відділ економіки виконкому</t>
  </si>
  <si>
    <t xml:space="preserve">Протягом січня-червня 2023 р. брали участь 14 осіб в громадських роботах, 28 осіб в роботах тимчасового характеру. 19 осіб у суспільно-корисних роботах.</t>
  </si>
  <si>
    <t xml:space="preserve">Стратегічна ціль 1, разом</t>
  </si>
  <si>
    <t xml:space="preserve">Стратегічна ціль 2 Екологічна та енергетична безпека</t>
  </si>
  <si>
    <t xml:space="preserve">Операційна ціль 2.1 Енергоефективність та розвиток альтернативної енергетики</t>
  </si>
  <si>
    <t xml:space="preserve">Завдання 2.1.1 підвищення ефективності управління енергетичними ресурсами</t>
  </si>
  <si>
    <t xml:space="preserve">2.1.1.1</t>
  </si>
  <si>
    <t xml:space="preserve">Капітальний ремонт (термомодернізація) КЗДО № 11 (NEFKO)</t>
  </si>
  <si>
    <t xml:space="preserve">Управління освіти</t>
  </si>
  <si>
    <t xml:space="preserve">2.1.1.2</t>
  </si>
  <si>
    <t xml:space="preserve"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</si>
  <si>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 xml:space="preserve">ПМКП “Житлкомсервіс”</t>
  </si>
  <si>
    <t xml:space="preserve">У 2 кварталі 2023 року капітальний ремонт внутрішньобудинкової системи опалення в будівлі гуртожитку не було проведено.</t>
  </si>
  <si>
    <t xml:space="preserve">2.1.1.3</t>
  </si>
  <si>
    <t xml:space="preserve">"Реконструкція системи опалення в частині встановлення резервного джерела теплозабезпечення Комунального закладу дошкільної освіти № 11 "Сонечко" за адресою: вул. Вербицького Михайла,12, м. Покров, Дніпропетровської області</t>
  </si>
  <si>
    <t xml:space="preserve">2022-20023</t>
  </si>
  <si>
    <t xml:space="preserve">Роботи виконано. Проводиться  оформлення акту виконаних робіт.</t>
  </si>
  <si>
    <t xml:space="preserve">2.1.1.4</t>
  </si>
  <si>
    <t xml:space="preserve">"Реконструкція системи опалення в частині встановлення резервного джерела теплозабезпечення Комунального спеціального закладу дошкільної освіти № 5 "Червона шапочка"  за адресою: вул. Партизанська, 37, м. Покров, Дніпропетровської області</t>
  </si>
  <si>
    <t xml:space="preserve">2022-2023</t>
  </si>
  <si>
    <t xml:space="preserve">2.1.1.5</t>
  </si>
  <si>
    <t xml:space="preserve">Реконструкція внутрішніх силових та слабкострумових систем із встановленням резервного джерела живлення будівлі за адресою: вул. Центральна, 7, м. Покров, Нікопольський район, Дніпропетровська область</t>
  </si>
  <si>
    <t xml:space="preserve">Розробляється ПКД.</t>
  </si>
  <si>
    <t xml:space="preserve">Стратегічна ціль 2, разом</t>
  </si>
  <si>
    <t xml:space="preserve">Стратегічна ціль 3 Забезпечення якісних умов життя</t>
  </si>
  <si>
    <t xml:space="preserve">Операційна ціль 3.1 Розвиток інфраструктури територіальної громади, благоустрій територій</t>
  </si>
  <si>
    <t xml:space="preserve">Завдання 3.1.1 Удосконалення вулично-дорожньої мережі</t>
  </si>
  <si>
    <t xml:space="preserve">3.1.1.1</t>
  </si>
  <si>
    <t xml:space="preserve">Ремонт автомобільних доріг та тротуарів міста та прилеглих селищ</t>
  </si>
  <si>
    <t xml:space="preserve">МКП "Добробут", УЖКГ та будівництва</t>
  </si>
  <si>
    <t xml:space="preserve">Зниження ризику виникнення дорожньо-транспортних пригод та комфортного переміщення громадян.</t>
  </si>
  <si>
    <t xml:space="preserve">3.1.1.2</t>
  </si>
  <si>
    <t xml:space="preserve"> Встановлення та ремонт автобусних зупинок і оптимізація їх місць розташування</t>
  </si>
  <si>
    <t xml:space="preserve">3.1.1.3</t>
  </si>
  <si>
    <t xml:space="preserve">Впорядкування дорожніх знаків</t>
  </si>
  <si>
    <t xml:space="preserve">3.1.1.4</t>
  </si>
  <si>
    <t xml:space="preserve"> Освітлення доріг, вулиць та прибудинкових територій міста та селищ</t>
  </si>
  <si>
    <t xml:space="preserve">3.1.1.5</t>
  </si>
  <si>
    <t xml:space="preserve">Капітальний ремонт внутрішньоквартальних доріг</t>
  </si>
  <si>
    <t xml:space="preserve">УЖКГ та будівництва</t>
  </si>
  <si>
    <t xml:space="preserve">Планується виконати капітальний ремонт 3 внутрішньо квартальних доріг. Здійснено коригування ПКД, проведено експертизу.</t>
  </si>
  <si>
    <t xml:space="preserve">3.1.1.6</t>
  </si>
  <si>
    <t xml:space="preserve">Поточний ремонт внутрішньоквартальних доріг, тротуарів</t>
  </si>
  <si>
    <t xml:space="preserve">Виконано поточний ремонт 11 внутрішньоквартальних доріг.</t>
  </si>
  <si>
    <t xml:space="preserve">3.1.1.7</t>
  </si>
  <si>
    <t xml:space="preserve">Поточний ремонт доріг</t>
  </si>
  <si>
    <t xml:space="preserve">Виконано поточний ремонт 28 доріг територіальної громади.</t>
  </si>
  <si>
    <t xml:space="preserve">3.1.1.8</t>
  </si>
  <si>
    <t xml:space="preserve">Капітальний ремонт тротуарів</t>
  </si>
  <si>
    <t xml:space="preserve">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</si>
  <si>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 xml:space="preserve">3.1.1.9</t>
  </si>
  <si>
    <t xml:space="preserve">Капітальний ремонт доріг</t>
  </si>
  <si>
    <t xml:space="preserve">Фінансування не передбачено бюджетом Покровської міської територіальної громади Дніпропетровської області на 2023 рік.</t>
  </si>
  <si>
    <t xml:space="preserve"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</si>
  <si>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Покращення технічного стану житлових будинків, благоустрій місць загального користування</t>
    </r>
  </si>
  <si>
    <t xml:space="preserve">3.2.1.1</t>
  </si>
  <si>
    <t xml:space="preserve">Благоустрій парків, скверів, вулиць та бульварів.</t>
  </si>
  <si>
    <t xml:space="preserve">Утримання та облаштування благоустрою територій громади.</t>
  </si>
  <si>
    <t xml:space="preserve">3.2.1.2</t>
  </si>
  <si>
    <t xml:space="preserve">  Утримання громадських вбиралень</t>
  </si>
  <si>
    <t xml:space="preserve">Забезпечення дотримання санітарних норм, створення комфортних умов для громадян.</t>
  </si>
  <si>
    <t xml:space="preserve">3.2.1.3</t>
  </si>
  <si>
    <t xml:space="preserve">Капітальний ремонт (відновлення несучої здатності конструкції житлових будинків)</t>
  </si>
  <si>
    <t xml:space="preserve">3.2.1.4</t>
  </si>
  <si>
    <t xml:space="preserve">Капітальний ремонт фасадів житлових будинків</t>
  </si>
  <si>
    <t xml:space="preserve">3.2.1.5</t>
  </si>
  <si>
    <t xml:space="preserve">Капітальний ремонт ліфтів житлових будинків</t>
  </si>
  <si>
    <t xml:space="preserve">3.2.1.6</t>
  </si>
  <si>
    <t xml:space="preserve">Капітальний ремонт покрівлі житлових будинків</t>
  </si>
  <si>
    <t xml:space="preserve">Планується виконати капітальний ремонт 1 покрівлі.</t>
  </si>
  <si>
    <t xml:space="preserve">3.2.1.7</t>
  </si>
  <si>
    <t xml:space="preserve">Капітальний ремонт вимощень та тротуарів житлових будинків</t>
  </si>
  <si>
    <t xml:space="preserve">Планується виконати капітальний ремонт вимощень та тротуарів 3 житлових будинків. Здійснено коригування ПКД, проведено експертизу.</t>
  </si>
  <si>
    <t xml:space="preserve">3.2.1.8</t>
  </si>
  <si>
    <t xml:space="preserve">Послуги з технічного обслуговування внутрішньобудинкових газових мереж багатоквартирних житлових будинків</t>
  </si>
  <si>
    <t xml:space="preserve">Щомісячно виконується технічне обслуговування внутрішньобудинкових газових мереж 308 багатоповерхових житлових будинків.</t>
  </si>
  <si>
    <t xml:space="preserve">3.2.1.9</t>
  </si>
  <si>
    <t xml:space="preserve">Капітальні ремонти ОСББ</t>
  </si>
  <si>
    <t xml:space="preserve">3.2.1.10</t>
  </si>
  <si>
    <t xml:space="preserve">Поточні ремонти ОСББ</t>
  </si>
  <si>
    <t xml:space="preserve">3.2.1.11</t>
  </si>
  <si>
    <t xml:space="preserve">Поточний ремонт тротуарів біля житлових будинків</t>
  </si>
  <si>
    <t xml:space="preserve">3.2.1.12</t>
  </si>
  <si>
    <t xml:space="preserve">Створення художньо-естетичних зображень (муралів) на фасаді житлових будинків</t>
  </si>
  <si>
    <t xml:space="preserve">3.2.1.13</t>
  </si>
  <si>
    <t xml:space="preserve">Безперебійний доступ до мережі інтернет та технічне обслуговування системи відеоспостереження</t>
  </si>
  <si>
    <t xml:space="preserve">Щомісячно виконується технічне обслуговування системи відеоспостереження та доступ до мережі інтернет камер зовнішнього спостереження.</t>
  </si>
  <si>
    <t xml:space="preserve">3.2.1.14</t>
  </si>
  <si>
    <t xml:space="preserve">Видалення та санітарна обрізка дерев на прибудинкових територіях житлових будинків</t>
  </si>
  <si>
    <t xml:space="preserve">3.2.1.15</t>
  </si>
  <si>
    <t xml:space="preserve"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</si>
  <si>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роботи).</t>
  </si>
  <si>
    <t xml:space="preserve">3.2.1.16</t>
  </si>
  <si>
    <t xml:space="preserve">Облаштування дитячих ігрових майданчиків</t>
  </si>
  <si>
    <t xml:space="preserve">3.2.1.17</t>
  </si>
  <si>
    <t xml:space="preserve">Послуги з буріння свердловин з облаштуванням водорозбірних колонок</t>
  </si>
  <si>
    <t xml:space="preserve">3.2.1.18</t>
  </si>
  <si>
    <t xml:space="preserve">Поточний ремонт системи відеоспостереження</t>
  </si>
  <si>
    <t xml:space="preserve">Виконано поточний ремонт елементів системи відеоспостереження (заміна блоку живлення ІР відеокамер).</t>
  </si>
  <si>
    <t xml:space="preserve">3.2.1.19</t>
  </si>
  <si>
    <t xml:space="preserve">Поточний ремонт внутрішньобудинкових газових мереж багатоквартирних житлових будинків</t>
  </si>
  <si>
    <t xml:space="preserve">Планується проведення поточного ремонту внутрішньобудинкових газових мереж багатоквартирних житлових будинків за результатами технічного обслуговування будинків.</t>
  </si>
  <si>
    <t xml:space="preserve">Завдання 3.2.2 Підвищення якості питної води та надійності каналізаційних мереж</t>
  </si>
  <si>
    <t xml:space="preserve">3.2.2.1</t>
  </si>
  <si>
    <t xml:space="preserve">Реконструкція водопровідних мереж та обладнання </t>
  </si>
  <si>
    <t xml:space="preserve">МКП "Покровводоканал"</t>
  </si>
  <si>
    <t xml:space="preserve">Виконано заміну ділянок водопровідних мереж — 135 м, виконано ремонт запірної арматури - 26 один., встановлено гідрантів - 3 один.</t>
  </si>
  <si>
    <t xml:space="preserve">3.2.2.2</t>
  </si>
  <si>
    <t xml:space="preserve">«Будівництво резервного водогону ПМКП «Покровводоканал» від насосної станції І підйому сел. Набережне до насосної станції ІІ підйому вул. Заводська, 2 </t>
  </si>
  <si>
    <t xml:space="preserve">Забезпечення безперебійної подачі води абонентам міста, запобігання техногенній катастрофі.</t>
  </si>
  <si>
    <t xml:space="preserve">3.2.2.3</t>
  </si>
  <si>
    <t xml:space="preserve">Будівництво мережі водопроводу в с. Шолохове  Нікопольського району Дніпропетровської області</t>
  </si>
  <si>
    <t xml:space="preserve">УЖКГ та будівництва, МКП "Покровводоканал"</t>
  </si>
  <si>
    <t xml:space="preserve">За рахунок субвенції з державного бюджету виконано коригування ПКД та експертизу проєкту: «Будівництво водогону для підключення с. Шолохове Нікопольського району до мережі МКП "Покровводоканал" м. Покров Дніпропетровської області». Коригування 2, роботи з реалізації проєкту будуть завершені в 2023 році.</t>
  </si>
  <si>
    <t xml:space="preserve">3.2.2.4</t>
  </si>
  <si>
    <t xml:space="preserve">Реконструкція очисних споруд каналізації МКП "Покровводоканал"</t>
  </si>
  <si>
    <t xml:space="preserve">Покращення екологічної ситуації, зменшення витрат електроенергії, поліпшення якості очистки стоків. Запобігання техногенній катастрофі.</t>
  </si>
  <si>
    <t xml:space="preserve">3.2.2.5</t>
  </si>
  <si>
    <t xml:space="preserve">Придбання спецтехніки: автоцистерни вакуумної асенизаційної промислової</t>
  </si>
  <si>
    <t xml:space="preserve">Поліпшення санітарного стану міста та очищення вигрібних ям.</t>
  </si>
  <si>
    <t xml:space="preserve">3.2.2.6</t>
  </si>
  <si>
    <t xml:space="preserve">Водопостачання с. Шолохове Нікопольського району Дніпропетровської області. Коригування</t>
  </si>
  <si>
    <t xml:space="preserve">3.2.2.7</t>
  </si>
  <si>
    <t xml:space="preserve">Створення матеріально технічної бази (придбання спецтехніки)</t>
  </si>
  <si>
    <t xml:space="preserve">3.2.2.8</t>
  </si>
  <si>
    <t xml:space="preserve">3.2.2.9</t>
  </si>
  <si>
    <t xml:space="preserve">3.2.2.10</t>
  </si>
  <si>
    <t xml:space="preserve">3.2.2.11</t>
  </si>
  <si>
    <t xml:space="preserve">3.2.2.12</t>
  </si>
  <si>
    <t xml:space="preserve">3.2.2.13</t>
  </si>
  <si>
    <t xml:space="preserve">3.2.2.14</t>
  </si>
  <si>
    <t xml:space="preserve">3.2.2.15</t>
  </si>
  <si>
    <t xml:space="preserve">3.2.2.16</t>
  </si>
  <si>
    <t xml:space="preserve">3.2.2.17</t>
  </si>
  <si>
    <t xml:space="preserve">Завдання 3.2.3 </t>
  </si>
  <si>
    <t xml:space="preserve">3.2.3.1</t>
  </si>
  <si>
    <t xml:space="preserve">3.2.3.2</t>
  </si>
  <si>
    <t xml:space="preserve">Операційна ціль 3.3 Забезпечення якості соціально-гуманітарних послуг на рівні провідних європейських стандартів</t>
  </si>
  <si>
    <t xml:space="preserve">Завдання 3.3.1  Підвищення ефективності медичного обслуговування та соціального захисту</t>
  </si>
  <si>
    <t xml:space="preserve">3.3.1.1</t>
  </si>
  <si>
    <t xml:space="preserve">Будівництво, реконструкція та капітальний ремонт в амбулаторіях ЗПСМ  КНП "ЦПМСД Покровської міської ради"</t>
  </si>
  <si>
    <t xml:space="preserve">КНП "Центр первинної медико-санітарної допомоги Покровської міської ради"</t>
  </si>
  <si>
    <t xml:space="preserve">Завдання 3.3.2 Покращення умов для гармонійного розвитку особистості</t>
  </si>
  <si>
    <t xml:space="preserve">3.3.2.1</t>
  </si>
  <si>
    <t xml:space="preserve">Забезпечення дітей та молоді дошкільного та шкільного віку якісними інклюзивними освітніми послугами</t>
  </si>
  <si>
    <t xml:space="preserve">3.3.2.2</t>
  </si>
  <si>
    <t xml:space="preserve">Капітальний ремонт та встановлення пожежної сигналізації КЗ СЗШ № 4</t>
  </si>
  <si>
    <t xml:space="preserve">3.3.2.3</t>
  </si>
  <si>
    <t xml:space="preserve">Покращення матеріально-технічної бази дошкільних закладів</t>
  </si>
  <si>
    <t xml:space="preserve">3.3.2.4</t>
  </si>
  <si>
    <t xml:space="preserve">Міська програма захисту прав дітей та розвитку сімейних форм виховання  у м. Покров на 2016 – 2020 роки (рішення 3 сесії 7 скликання від 24.12.2015 № 32)  Завдання: підтримка дітей-сиріт та дітей, позбавлених батьківського піклування, дітей з малозабезпечених, багатодітних сімей, дітей, які опинилися у складних життєвих обставинах, забезпечення належних умов для їх навчання, виховання та розвитку; удосконалення методичної роботи щодо захисту прав дітей та розвитку сімейних форм виховання; підвищення рівня культури сімейних стосунків і відповідальності батьків за виконання своїх обов'язків шляхом активізації участі батьків у семінарах, тренінгах, що сприяють формуванню сімейних цінностей; удосконалення системи соціальної роботи з сім’ями, що мають дітей і опинилися у складних життєвих обставинах; удосконалення процесу реабілітації бездоглядних та безпритульних дітей та їх сімей;
забезпечення реалізації права дитини на захист від економічної  експлуатації та  від виконання будь-якої роботи, що може бути небезпечною для її здоров'я, стати перешкодою у здобутті нею освіти чи завдавати шкоди фізичному, розумовому,  духовному і моральному розвитку; активізація профілактичної роботи з метою запобігання правопорушенням у дитячому середовищі; розвиток сімейних форм виховання дітей-сиріт та дітей, позбавлених батьківського піклування (створення прийомних та патронатних сімей, дитячих будинків сімейного типу); захист житлових та майнових прав дітей-сиріт та дітей, позбавлених батьківського піклування.</t>
  </si>
  <si>
    <t xml:space="preserve">2021-2023 </t>
  </si>
  <si>
    <t xml:space="preserve">ССД</t>
  </si>
  <si>
    <t xml:space="preserve">Відповідно до Міської Програми забезпечення та захисту прав дітей Покровської міської територіальної громади на 2021 – 2025 роки (рішення 13 сесії 8 скликання від 28.10.2021 № 42), станом на 30.06.2023 року на первинному обліку служби у справах дітей виконавчого комітету Покровської міської ради Дніпропетровської області перебуває 127 дітей-сиріт та дітей, позбавлених батьківського піклування. Протягом звітного періоду 9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4 дитини, до дитячого будинку сімейного типу влаштовано 5 дітей. Знято з первинного обліку 9 дітей, з них 7 дітей - досягли повноліття, 2 — повернуто на виховання до біологічної родини. На території Покровської міської територіальної громади створено та забезпечено функціонування 4 дитячих будинків сімейного типу, де виховується 29 дітей, 6 прийомних сімей, в яких виховується 12 дітей, 1 патронатна родина, де виховується 2 дитини та  комунальний заклад «Малий груповий будинок «Надія» Покровської міської ради Дніпропетровської області», де виховується 4 дитини. За звітний період службою у справах дітей спільно із суб’єктами соціальної роботи Покровської міської територіальної громади проведено 4 профілактичних рейди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Протягом звітного періоду на облік служби у справах дітей виконавчого комітету Покровської міської ради Дніпропетровської області  взято 12 дітей, як таких, що перебувають у складних життєвих обставинах, знято – 7 дітей. Станом на кінець звітного періоду на обліку перебуває 19 дітей як таких, що опинилися у складних життєвих обставинах. Відповідно до направлень служби у справах дітей виконавчого комітету Покровської міської ради Дніпропетровської області, 4 особи  пройшли курс підготовки кандидатів в опікуни, піклувальники, прийомні батьки, батьки-вихователі, усиновлювачі та отримали рекомендації Дніпропетровського обласного центру соціальних служб. </t>
  </si>
  <si>
    <t xml:space="preserve">3.3.2.5</t>
  </si>
  <si>
    <t xml:space="preserve">Капітальний ремонт об'єкту благоустрою території КЗ "Ліцей № 9 Покровської міської ради за адресою:  вул. Джонсона Бориса, 15, в м. Покров Дніпропетровської області" в т. ч. виготовлення ПКД</t>
  </si>
  <si>
    <t xml:space="preserve">Укладено договір на проектування, розробка ПКД.</t>
  </si>
  <si>
    <t xml:space="preserve">Капітальний ремонт захисної споруди цивільного захисту у комунальному закладі "Ліцей №3 Покровської міської ради Дніпропетровської області", в т.ч. виготовлення ПКД,експертиза</t>
  </si>
  <si>
    <t xml:space="preserve">Капітальний ремонт захисної споруди цивільного захисту у комунальному закладі "Ліцей №9 Покровської міської ради Дніпропетровської області", в т.ч. виготовлення ПКД,експертиза</t>
  </si>
  <si>
    <t xml:space="preserve">3.3.2.6</t>
  </si>
  <si>
    <t xml:space="preserve">Капітальний ремонт захисної споруди цивільного захисту у комунальному закладі "Ліцей № 3 Покровської міської ради Дніпропетровської області", в т. ч. виготовлення ПКД, експертиза</t>
  </si>
  <si>
    <t xml:space="preserve">Отримано дозвіл на розробку ПКД.</t>
  </si>
  <si>
    <t xml:space="preserve">3.3.2.7</t>
  </si>
  <si>
    <t xml:space="preserve">Капітальний ремонт захисної споруди цивільного захисту у комунальному закладі "Ліцей № 9 Покровської міської ради Дніпропетровської області", в т. ч. виготовлення ПКД, експертиза </t>
  </si>
  <si>
    <t xml:space="preserve">3.3.2.8</t>
  </si>
  <si>
    <t xml:space="preserve">Капітальний ремонт захисної споруди цивільного захисту у комунальному закладі "Шолохівський ліцей Покровської міської ради Дніпропетровської області", в т. ч. виготовлення ПКД, експертиза</t>
  </si>
  <si>
    <t xml:space="preserve">3.3.2.9</t>
  </si>
  <si>
    <t xml:space="preserve">Капітальний ремонт захисної споруди цивільного захисту у комунальному закладі "Ліцей № 2 Покровської міської ради Дніпропетровської області", в т. ч. виготовлення ПКД, експертиза</t>
  </si>
  <si>
    <t xml:space="preserve">Триває розробка ПКД.</t>
  </si>
  <si>
    <t xml:space="preserve">3.3.2.10</t>
  </si>
  <si>
    <t xml:space="preserve">Капітальний ремонт захисної споруди цивільного захисту у комунальному закладі "Ліцей № 5 Покровської міської ради Дніпропетровської області", в т. ч. виготовлення ПКД, експертиза</t>
  </si>
  <si>
    <t xml:space="preserve">3.3.2.11</t>
  </si>
  <si>
    <t xml:space="preserve">Капітальний ремонт захисної споруди цивільного захисту у комунальному закладі "Ліцей № 6 Покровської міської ради Дніпропетровської області", в т. ч. виготовлення ПКД, експертиза</t>
  </si>
  <si>
    <t xml:space="preserve">3.3.2.12</t>
  </si>
  <si>
    <t xml:space="preserve">3.3.2.13</t>
  </si>
  <si>
    <t xml:space="preserve">Капітальний ремонт захисної споруди цивільного захисту у комунальному закладі "Ліцей №5 Покровської міської ради Дніпропетровської області", в т.ч. виготовлення ПКД,експертиза</t>
  </si>
  <si>
    <t xml:space="preserve">3.3.2.14</t>
  </si>
  <si>
    <t xml:space="preserve">Капітальний ремонт захисної споруди цивільного захисту у комунальному закладі "Ліцей №6 Покровської міської ради Дніпропетровської області", в т.ч. виготовлення ПКД,експертиза</t>
  </si>
  <si>
    <t xml:space="preserve">Стратегічна ціль 3, разом</t>
  </si>
  <si>
    <t xml:space="preserve">Стратегічна ціль 4 Розвиток людського потенціалу</t>
  </si>
  <si>
    <t xml:space="preserve">Операційна ціль 4.1 Формування конкурентно-спроможного інтелектуального капіталу</t>
  </si>
  <si>
    <t xml:space="preserve">Завдання 4.1.1 Сприяння розвитку інфраструктури підтримуючої бізнес</t>
  </si>
  <si>
    <t xml:space="preserve">4.1.1.1</t>
  </si>
  <si>
    <t xml:space="preserve">Інформування центру зайнятості про наявність вільних робочих місць</t>
  </si>
  <si>
    <t xml:space="preserve">роботодавці міста</t>
  </si>
  <si>
    <t xml:space="preserve">Протягом січня-червня роботодавцями 76 роботодавці подали 204 вакансії.</t>
  </si>
  <si>
    <t xml:space="preserve">4.1.1.2</t>
  </si>
  <si>
    <t xml:space="preserve"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</si>
  <si>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 xml:space="preserve">Покровська міська філії Дніпропетровського обласного центру зайнятості, ДПТНЗ«Покровський ЦППРК», роботодавці</t>
  </si>
  <si>
    <t xml:space="preserve">У січні-червні організовано професійне навчання 37 безробітних, шляхом підвищення кваліфікації.</t>
  </si>
  <si>
    <t xml:space="preserve">4.1.1.3</t>
  </si>
  <si>
    <t xml:space="preserve"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</si>
  <si>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Покровська міська філії Дніпропетровського обласного центру зайнятості, ДПТНЗ«Покровський ЦППРК». ринкоутчворюючі підприємства міста </t>
  </si>
  <si>
    <t xml:space="preserve">Навчання за дуальною формою не проводилося.</t>
  </si>
  <si>
    <t xml:space="preserve">4.1.1.4</t>
  </si>
  <si>
    <t xml:space="preserve">Видача ваучерів на навчання окремим категоріям населення для оволодіння новою професією</t>
  </si>
  <si>
    <t xml:space="preserve">У 1 півріччі 2023 року видано 24 ваучера.</t>
  </si>
  <si>
    <t xml:space="preserve">4.1.1.5</t>
  </si>
  <si>
    <t xml:space="preserve"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</si>
  <si>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 xml:space="preserve">У січні-червні 2023 року проведено 106 заходів, в яких взяли участь 944 особи.</t>
  </si>
  <si>
    <t xml:space="preserve">4.1.1.6</t>
  </si>
  <si>
    <t xml:space="preserve">Організація майстер класу"Сучасні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</si>
  <si>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 xml:space="preserve">У січні-червні проведено 20 тренінгів з розширення уявлень про сучасні технології пошуку роботи, джерела інформації про вакансії та вміння правильно їх використовувати для для 127 безробітних осіб.</t>
  </si>
  <si>
    <t xml:space="preserve">4.1.1.7</t>
  </si>
  <si>
    <t xml:space="preserve">Операційна ціль 4.2 Здоровий та культурний розвиток населення</t>
  </si>
  <si>
    <t xml:space="preserve">Завдання 4.2.1 Поліпшення умов для позашкільної освіти, та фізкультурно оздоровчої діяльності</t>
  </si>
  <si>
    <t xml:space="preserve">4.2.1.1</t>
  </si>
  <si>
    <t xml:space="preserve">Проведення культурно-мистецьких заходів: концертів, фестивалів, урочистостей, майстер-класів, виставок</t>
  </si>
  <si>
    <t xml:space="preserve">Відділ культури</t>
  </si>
  <si>
    <t xml:space="preserve">4.2.1.2</t>
  </si>
  <si>
    <t xml:space="preserve"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</si>
  <si>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 xml:space="preserve">У 2 кварталі 2023 року придбань не було.</t>
  </si>
  <si>
    <t xml:space="preserve">4.2.1.3</t>
  </si>
  <si>
    <t xml:space="preserve">Оновлення  книжкогового фонду, підписка  періодичних видань для КЗ "Централізована бібліотечна система"</t>
  </si>
  <si>
    <t xml:space="preserve">У 2 кварталі 2023 року не було оновлень книжкового фонду та підписки.</t>
  </si>
  <si>
    <t xml:space="preserve">4.2.1.4</t>
  </si>
  <si>
    <t xml:space="preserve">Будівництво корту для бадмінтону в міському парку ім. Б. Мозолевського в м. Покров. Коригування</t>
  </si>
  <si>
    <t xml:space="preserve">Виконано в 2021 році.</t>
  </si>
  <si>
    <t xml:space="preserve">4.2.1.5</t>
  </si>
  <si>
    <t xml:space="preserve">Будівництво спортивного майданчика біля будинку по вул. Курчатова, 10а в м. Покров. Коригування</t>
  </si>
  <si>
    <t xml:space="preserve">4.2.1.6</t>
  </si>
  <si>
    <t xml:space="preserve">Капітальний ремонт стадіону КЗ СЗШ № 6 </t>
  </si>
  <si>
    <t xml:space="preserve">4.2.1.7</t>
  </si>
  <si>
    <t xml:space="preserve">Капітальний спортивної зали КЗ СЗШ №4</t>
  </si>
  <si>
    <t xml:space="preserve">4.2.1.8</t>
  </si>
  <si>
    <t xml:space="preserve">4.2.1.9</t>
  </si>
  <si>
    <t xml:space="preserve">4.2.1.10</t>
  </si>
  <si>
    <t xml:space="preserve">4.2.1.12</t>
  </si>
  <si>
    <t xml:space="preserve">4.2.1.13</t>
  </si>
  <si>
    <t xml:space="preserve">4.2.1.14</t>
  </si>
  <si>
    <t xml:space="preserve"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</si>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</sst>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0"/>
    <numFmt numFmtId="166" formatCode="@"/>
    <numFmt numFmtId="167" formatCode="0.000"/>
    <numFmt numFmtId="168" formatCode="0.00"/>
    <numFmt numFmtId="169" formatCode="0"/>
    <numFmt numFmtId="170" formatCode="0.0000"/>
  </numFmts>
  <fonts count="1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204"/>
    </font>
    <font>
      <sz val="10"/>
      <color rgb="FFC9211E"/>
      <name val="Times New Roman"/>
      <family val="1"/>
      <charset val="204"/>
    </font>
    <font>
      <sz val="10"/>
      <color rgb="FFC9211E"/>
      <name val="Arial"/>
      <family val="2"/>
      <charset val="204"/>
    </font>
    <font>
      <sz val="10"/>
      <color rgb="FF158466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1584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6F9D4"/>
        <bgColor rgb="FFFFFFFF"/>
      </patternFill>
    </fill>
    <fill>
      <patternFill patternType="solid">
        <fgColor rgb="FFDEE6EF"/>
        <bgColor rgb="FFF6F9D4"/>
      </patternFill>
    </fill>
    <fill>
      <patternFill patternType="solid">
        <fgColor rgb="FFFFD8CE"/>
        <bgColor rgb="FFDEE6E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63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55078125" defaultRowHeight="14.6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38.9"/>
    <col collapsed="false" customWidth="true" hidden="false" outlineLevel="0" max="3" min="3" style="0" width="10.96"/>
    <col collapsed="false" customWidth="true" hidden="false" outlineLevel="0" max="4" min="4" style="0" width="19.59"/>
    <col collapsed="false" customWidth="true" hidden="false" outlineLevel="0" max="5" min="5" style="0" width="21.93"/>
    <col collapsed="false" customWidth="true" hidden="false" outlineLevel="0" max="6" min="6" style="0" width="15.94"/>
    <col collapsed="false" customWidth="true" hidden="false" outlineLevel="0" max="7" min="7" style="1" width="18.12"/>
    <col collapsed="false" customWidth="true" hidden="false" outlineLevel="0" max="8" min="8" style="0" width="49.28"/>
  </cols>
  <sheetData>
    <row r="1" customFormat="false" ht="32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32.2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8.9" hidden="false" customHeight="true" outlineLevel="0" collapsed="false">
      <c r="A3" s="3"/>
      <c r="B3" s="3"/>
      <c r="C3" s="3"/>
      <c r="D3" s="4"/>
      <c r="E3" s="4"/>
      <c r="F3" s="4"/>
      <c r="G3" s="5"/>
      <c r="H3" s="4"/>
    </row>
    <row r="4" customFormat="false" ht="29.85" hidden="false" customHeight="true" outlineLevel="0" collapsed="false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/>
      <c r="H4" s="9" t="s">
        <v>7</v>
      </c>
    </row>
    <row r="5" customFormat="false" ht="14.9" hidden="false" customHeight="true" outlineLevel="0" collapsed="false">
      <c r="A5" s="6"/>
      <c r="B5" s="6"/>
      <c r="C5" s="6"/>
      <c r="D5" s="6"/>
      <c r="E5" s="8"/>
      <c r="F5" s="8" t="s">
        <v>8</v>
      </c>
      <c r="G5" s="8"/>
      <c r="H5" s="9"/>
    </row>
    <row r="6" customFormat="false" ht="14.65" hidden="false" customHeight="false" outlineLevel="0" collapsed="false">
      <c r="A6" s="6"/>
      <c r="B6" s="6"/>
      <c r="C6" s="6"/>
      <c r="D6" s="6"/>
      <c r="E6" s="8"/>
      <c r="F6" s="10" t="s">
        <v>9</v>
      </c>
      <c r="G6" s="11" t="s">
        <v>10</v>
      </c>
      <c r="H6" s="8" t="s">
        <v>8</v>
      </c>
    </row>
    <row r="7" customFormat="false" ht="14.9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10" t="n">
        <v>7</v>
      </c>
      <c r="G7" s="10"/>
      <c r="H7" s="10" t="n">
        <v>8</v>
      </c>
    </row>
    <row r="8" customFormat="false" ht="14.65" hidden="false" customHeight="false" outlineLevel="0" collapsed="false">
      <c r="A8" s="12" t="s">
        <v>11</v>
      </c>
      <c r="B8" s="12"/>
      <c r="C8" s="12"/>
      <c r="D8" s="12"/>
      <c r="E8" s="12"/>
      <c r="F8" s="12"/>
      <c r="G8" s="12"/>
      <c r="H8" s="12"/>
    </row>
    <row r="9" customFormat="false" ht="14.65" hidden="false" customHeight="false" outlineLevel="0" collapsed="false">
      <c r="A9" s="13" t="s">
        <v>12</v>
      </c>
      <c r="B9" s="13"/>
      <c r="C9" s="13"/>
      <c r="D9" s="13"/>
      <c r="E9" s="13"/>
      <c r="F9" s="13"/>
      <c r="G9" s="13"/>
      <c r="H9" s="13"/>
    </row>
    <row r="10" customFormat="false" ht="14.65" hidden="false" customHeight="false" outlineLevel="0" collapsed="false">
      <c r="A10" s="14" t="s">
        <v>13</v>
      </c>
      <c r="B10" s="14"/>
      <c r="C10" s="14"/>
      <c r="D10" s="14"/>
      <c r="E10" s="14"/>
      <c r="F10" s="14"/>
      <c r="G10" s="14"/>
      <c r="H10" s="14"/>
    </row>
    <row r="11" customFormat="false" ht="15.8" hidden="false" customHeight="true" outlineLevel="0" collapsed="false">
      <c r="A11" s="15" t="s">
        <v>14</v>
      </c>
      <c r="B11" s="16" t="s">
        <v>15</v>
      </c>
      <c r="C11" s="8" t="s">
        <v>16</v>
      </c>
      <c r="D11" s="8" t="s">
        <v>17</v>
      </c>
      <c r="E11" s="17" t="s">
        <v>18</v>
      </c>
      <c r="F11" s="18" t="n">
        <f aca="false">SUM(F12:F15)</f>
        <v>0</v>
      </c>
      <c r="G11" s="18" t="n">
        <f aca="false">SUM(G12:G15)</f>
        <v>0</v>
      </c>
      <c r="H11" s="16" t="s">
        <v>19</v>
      </c>
    </row>
    <row r="12" customFormat="false" ht="14.8" hidden="false" customHeight="false" outlineLevel="0" collapsed="false">
      <c r="A12" s="15"/>
      <c r="B12" s="16"/>
      <c r="C12" s="8"/>
      <c r="D12" s="8"/>
      <c r="E12" s="19" t="s">
        <v>20</v>
      </c>
      <c r="F12" s="20" t="n">
        <v>0</v>
      </c>
      <c r="G12" s="20" t="n">
        <v>0</v>
      </c>
      <c r="H12" s="16"/>
    </row>
    <row r="13" customFormat="false" ht="14.8" hidden="false" customHeight="false" outlineLevel="0" collapsed="false">
      <c r="A13" s="15"/>
      <c r="B13" s="16"/>
      <c r="C13" s="8"/>
      <c r="D13" s="8"/>
      <c r="E13" s="19" t="s">
        <v>21</v>
      </c>
      <c r="F13" s="20" t="n">
        <v>0</v>
      </c>
      <c r="G13" s="20" t="n">
        <v>0</v>
      </c>
      <c r="H13" s="16"/>
    </row>
    <row r="14" customFormat="false" ht="14.8" hidden="false" customHeight="false" outlineLevel="0" collapsed="false">
      <c r="A14" s="15"/>
      <c r="B14" s="16"/>
      <c r="C14" s="8"/>
      <c r="D14" s="8"/>
      <c r="E14" s="19" t="s">
        <v>22</v>
      </c>
      <c r="F14" s="20" t="n">
        <v>0</v>
      </c>
      <c r="G14" s="20" t="n">
        <v>0</v>
      </c>
      <c r="H14" s="16"/>
    </row>
    <row r="15" customFormat="false" ht="14.8" hidden="false" customHeight="false" outlineLevel="0" collapsed="false">
      <c r="A15" s="15"/>
      <c r="B15" s="16"/>
      <c r="C15" s="8"/>
      <c r="D15" s="8"/>
      <c r="E15" s="19" t="s">
        <v>23</v>
      </c>
      <c r="F15" s="20" t="n">
        <v>0</v>
      </c>
      <c r="G15" s="20" t="n">
        <v>0</v>
      </c>
      <c r="H15" s="16"/>
    </row>
    <row r="16" customFormat="false" ht="15.8" hidden="false" customHeight="true" outlineLevel="0" collapsed="false">
      <c r="A16" s="15" t="s">
        <v>24</v>
      </c>
      <c r="B16" s="16" t="s">
        <v>25</v>
      </c>
      <c r="C16" s="8" t="s">
        <v>16</v>
      </c>
      <c r="D16" s="8" t="s">
        <v>17</v>
      </c>
      <c r="E16" s="17" t="s">
        <v>18</v>
      </c>
      <c r="F16" s="18" t="n">
        <f aca="false">SUM(F17:F20)</f>
        <v>0</v>
      </c>
      <c r="G16" s="18" t="n">
        <f aca="false">SUM(G17:G20)</f>
        <v>0</v>
      </c>
      <c r="H16" s="16" t="s">
        <v>19</v>
      </c>
    </row>
    <row r="17" customFormat="false" ht="14.8" hidden="false" customHeight="false" outlineLevel="0" collapsed="false">
      <c r="A17" s="15"/>
      <c r="B17" s="16"/>
      <c r="C17" s="8"/>
      <c r="D17" s="8"/>
      <c r="E17" s="19" t="s">
        <v>20</v>
      </c>
      <c r="F17" s="20" t="n">
        <v>0</v>
      </c>
      <c r="G17" s="20" t="n">
        <v>0</v>
      </c>
      <c r="H17" s="16"/>
    </row>
    <row r="18" customFormat="false" ht="14.8" hidden="false" customHeight="false" outlineLevel="0" collapsed="false">
      <c r="A18" s="15"/>
      <c r="B18" s="16"/>
      <c r="C18" s="8"/>
      <c r="D18" s="8"/>
      <c r="E18" s="19" t="s">
        <v>21</v>
      </c>
      <c r="F18" s="20" t="n">
        <v>0</v>
      </c>
      <c r="G18" s="20" t="n">
        <v>0</v>
      </c>
      <c r="H18" s="16"/>
    </row>
    <row r="19" customFormat="false" ht="14.8" hidden="false" customHeight="false" outlineLevel="0" collapsed="false">
      <c r="A19" s="15"/>
      <c r="B19" s="16"/>
      <c r="C19" s="8"/>
      <c r="D19" s="8"/>
      <c r="E19" s="19" t="s">
        <v>22</v>
      </c>
      <c r="F19" s="20" t="n">
        <v>0</v>
      </c>
      <c r="G19" s="20" t="n">
        <v>0</v>
      </c>
      <c r="H19" s="16"/>
    </row>
    <row r="20" customFormat="false" ht="14.8" hidden="false" customHeight="false" outlineLevel="0" collapsed="false">
      <c r="A20" s="15"/>
      <c r="B20" s="16"/>
      <c r="C20" s="8"/>
      <c r="D20" s="8"/>
      <c r="E20" s="19" t="s">
        <v>23</v>
      </c>
      <c r="F20" s="20" t="n">
        <v>0</v>
      </c>
      <c r="G20" s="20" t="n">
        <v>0</v>
      </c>
      <c r="H20" s="16"/>
    </row>
    <row r="21" customFormat="false" ht="15.8" hidden="false" customHeight="true" outlineLevel="0" collapsed="false">
      <c r="A21" s="15" t="s">
        <v>26</v>
      </c>
      <c r="B21" s="16" t="s">
        <v>27</v>
      </c>
      <c r="C21" s="8" t="s">
        <v>16</v>
      </c>
      <c r="D21" s="8" t="s">
        <v>17</v>
      </c>
      <c r="E21" s="17" t="s">
        <v>18</v>
      </c>
      <c r="F21" s="18" t="n">
        <f aca="false">SUM(F22:F25)</f>
        <v>0</v>
      </c>
      <c r="G21" s="18" t="n">
        <f aca="false">SUM(G22:G25)</f>
        <v>0</v>
      </c>
      <c r="H21" s="16" t="s">
        <v>28</v>
      </c>
    </row>
    <row r="22" customFormat="false" ht="14.8" hidden="false" customHeight="false" outlineLevel="0" collapsed="false">
      <c r="A22" s="15"/>
      <c r="B22" s="16"/>
      <c r="C22" s="8"/>
      <c r="D22" s="8"/>
      <c r="E22" s="19" t="s">
        <v>20</v>
      </c>
      <c r="F22" s="20" t="n">
        <v>0</v>
      </c>
      <c r="G22" s="20" t="n">
        <v>0</v>
      </c>
      <c r="H22" s="16"/>
    </row>
    <row r="23" customFormat="false" ht="14.8" hidden="false" customHeight="false" outlineLevel="0" collapsed="false">
      <c r="A23" s="15"/>
      <c r="B23" s="16"/>
      <c r="C23" s="8"/>
      <c r="D23" s="8"/>
      <c r="E23" s="19" t="s">
        <v>21</v>
      </c>
      <c r="F23" s="20" t="n">
        <v>0</v>
      </c>
      <c r="G23" s="20" t="n">
        <v>0</v>
      </c>
      <c r="H23" s="16"/>
    </row>
    <row r="24" customFormat="false" ht="14.8" hidden="false" customHeight="false" outlineLevel="0" collapsed="false">
      <c r="A24" s="15"/>
      <c r="B24" s="16"/>
      <c r="C24" s="8"/>
      <c r="D24" s="8"/>
      <c r="E24" s="19" t="s">
        <v>22</v>
      </c>
      <c r="F24" s="20" t="n">
        <v>0</v>
      </c>
      <c r="G24" s="20" t="n">
        <v>0</v>
      </c>
      <c r="H24" s="16"/>
    </row>
    <row r="25" customFormat="false" ht="23.55" hidden="false" customHeight="true" outlineLevel="0" collapsed="false">
      <c r="A25" s="15"/>
      <c r="B25" s="16"/>
      <c r="C25" s="8"/>
      <c r="D25" s="8"/>
      <c r="E25" s="19" t="s">
        <v>23</v>
      </c>
      <c r="F25" s="20" t="n">
        <v>0</v>
      </c>
      <c r="G25" s="20" t="n">
        <v>0</v>
      </c>
      <c r="H25" s="16"/>
    </row>
    <row r="26" customFormat="false" ht="15.8" hidden="false" customHeight="true" outlineLevel="0" collapsed="false">
      <c r="A26" s="15" t="s">
        <v>29</v>
      </c>
      <c r="B26" s="16" t="s">
        <v>30</v>
      </c>
      <c r="C26" s="8" t="s">
        <v>16</v>
      </c>
      <c r="D26" s="8" t="s">
        <v>17</v>
      </c>
      <c r="E26" s="17" t="s">
        <v>18</v>
      </c>
      <c r="F26" s="18" t="n">
        <f aca="false">SUM(F27:F30)</f>
        <v>0</v>
      </c>
      <c r="G26" s="18" t="n">
        <f aca="false">SUM(G27:G30)</f>
        <v>0</v>
      </c>
      <c r="H26" s="16" t="s">
        <v>31</v>
      </c>
    </row>
    <row r="27" customFormat="false" ht="14.8" hidden="false" customHeight="false" outlineLevel="0" collapsed="false">
      <c r="A27" s="15"/>
      <c r="B27" s="16"/>
      <c r="C27" s="8"/>
      <c r="D27" s="8"/>
      <c r="E27" s="19" t="s">
        <v>20</v>
      </c>
      <c r="F27" s="20" t="n">
        <v>0</v>
      </c>
      <c r="G27" s="20" t="n">
        <v>0</v>
      </c>
      <c r="H27" s="16"/>
    </row>
    <row r="28" customFormat="false" ht="14.8" hidden="false" customHeight="false" outlineLevel="0" collapsed="false">
      <c r="A28" s="15"/>
      <c r="B28" s="16"/>
      <c r="C28" s="8"/>
      <c r="D28" s="8"/>
      <c r="E28" s="19" t="s">
        <v>21</v>
      </c>
      <c r="F28" s="20" t="n">
        <v>0</v>
      </c>
      <c r="G28" s="20" t="n">
        <v>0</v>
      </c>
      <c r="H28" s="16"/>
    </row>
    <row r="29" customFormat="false" ht="14.8" hidden="false" customHeight="false" outlineLevel="0" collapsed="false">
      <c r="A29" s="15"/>
      <c r="B29" s="16"/>
      <c r="C29" s="8"/>
      <c r="D29" s="8"/>
      <c r="E29" s="19" t="s">
        <v>22</v>
      </c>
      <c r="F29" s="20" t="n">
        <v>0</v>
      </c>
      <c r="G29" s="20" t="n">
        <v>0</v>
      </c>
      <c r="H29" s="16"/>
    </row>
    <row r="30" customFormat="false" ht="14.8" hidden="false" customHeight="false" outlineLevel="0" collapsed="false">
      <c r="A30" s="15"/>
      <c r="B30" s="16"/>
      <c r="C30" s="8"/>
      <c r="D30" s="8"/>
      <c r="E30" s="19" t="s">
        <v>23</v>
      </c>
      <c r="F30" s="20" t="n">
        <v>0</v>
      </c>
      <c r="G30" s="20" t="n">
        <v>0</v>
      </c>
      <c r="H30" s="16"/>
    </row>
    <row r="31" customFormat="false" ht="15.8" hidden="false" customHeight="true" outlineLevel="0" collapsed="false">
      <c r="A31" s="15" t="s">
        <v>32</v>
      </c>
      <c r="B31" s="16" t="s">
        <v>33</v>
      </c>
      <c r="C31" s="8" t="s">
        <v>16</v>
      </c>
      <c r="D31" s="8" t="s">
        <v>17</v>
      </c>
      <c r="E31" s="17" t="s">
        <v>18</v>
      </c>
      <c r="F31" s="18" t="n">
        <f aca="false">SUM(F32:F35)</f>
        <v>0</v>
      </c>
      <c r="G31" s="18" t="n">
        <f aca="false">SUM(G32:G35)</f>
        <v>0</v>
      </c>
      <c r="H31" s="16" t="s">
        <v>31</v>
      </c>
    </row>
    <row r="32" customFormat="false" ht="14.8" hidden="false" customHeight="false" outlineLevel="0" collapsed="false">
      <c r="A32" s="15"/>
      <c r="B32" s="16"/>
      <c r="C32" s="8"/>
      <c r="D32" s="8"/>
      <c r="E32" s="19" t="s">
        <v>20</v>
      </c>
      <c r="F32" s="20" t="n">
        <v>0</v>
      </c>
      <c r="G32" s="20" t="n">
        <v>0</v>
      </c>
      <c r="H32" s="16"/>
    </row>
    <row r="33" customFormat="false" ht="14.8" hidden="false" customHeight="false" outlineLevel="0" collapsed="false">
      <c r="A33" s="15"/>
      <c r="B33" s="16"/>
      <c r="C33" s="8"/>
      <c r="D33" s="8"/>
      <c r="E33" s="19" t="s">
        <v>21</v>
      </c>
      <c r="F33" s="20" t="n">
        <v>0</v>
      </c>
      <c r="G33" s="20" t="n">
        <v>0</v>
      </c>
      <c r="H33" s="16"/>
    </row>
    <row r="34" customFormat="false" ht="14.8" hidden="false" customHeight="false" outlineLevel="0" collapsed="false">
      <c r="A34" s="15"/>
      <c r="B34" s="16"/>
      <c r="C34" s="8"/>
      <c r="D34" s="8"/>
      <c r="E34" s="19" t="s">
        <v>22</v>
      </c>
      <c r="F34" s="20" t="n">
        <v>0</v>
      </c>
      <c r="G34" s="20" t="n">
        <v>0</v>
      </c>
      <c r="H34" s="16"/>
    </row>
    <row r="35" customFormat="false" ht="12.75" hidden="false" customHeight="true" outlineLevel="0" collapsed="false">
      <c r="A35" s="15"/>
      <c r="B35" s="16"/>
      <c r="C35" s="8"/>
      <c r="D35" s="8"/>
      <c r="E35" s="19" t="s">
        <v>23</v>
      </c>
      <c r="F35" s="20" t="n">
        <v>0</v>
      </c>
      <c r="G35" s="20" t="n">
        <v>0</v>
      </c>
      <c r="H35" s="16"/>
    </row>
    <row r="36" customFormat="false" ht="15.8" hidden="true" customHeight="true" outlineLevel="0" collapsed="false">
      <c r="A36" s="21" t="s">
        <v>29</v>
      </c>
      <c r="B36" s="8"/>
      <c r="C36" s="8"/>
      <c r="D36" s="8"/>
      <c r="E36" s="22" t="s">
        <v>34</v>
      </c>
      <c r="F36" s="23"/>
      <c r="G36" s="23"/>
      <c r="H36" s="8"/>
    </row>
    <row r="37" customFormat="false" ht="14.65" hidden="true" customHeight="false" outlineLevel="0" collapsed="false">
      <c r="A37" s="21"/>
      <c r="B37" s="8"/>
      <c r="C37" s="8"/>
      <c r="D37" s="8"/>
      <c r="E37" s="24" t="s">
        <v>20</v>
      </c>
      <c r="F37" s="23"/>
      <c r="G37" s="23"/>
      <c r="H37" s="8"/>
    </row>
    <row r="38" customFormat="false" ht="14.65" hidden="true" customHeight="false" outlineLevel="0" collapsed="false">
      <c r="A38" s="21"/>
      <c r="B38" s="8"/>
      <c r="C38" s="8"/>
      <c r="D38" s="8"/>
      <c r="E38" s="24" t="s">
        <v>21</v>
      </c>
      <c r="F38" s="23"/>
      <c r="G38" s="23"/>
      <c r="H38" s="8"/>
    </row>
    <row r="39" customFormat="false" ht="14.65" hidden="true" customHeight="false" outlineLevel="0" collapsed="false">
      <c r="A39" s="21"/>
      <c r="B39" s="8"/>
      <c r="C39" s="8"/>
      <c r="D39" s="8"/>
      <c r="E39" s="24" t="s">
        <v>22</v>
      </c>
      <c r="F39" s="23"/>
      <c r="G39" s="23"/>
      <c r="H39" s="8"/>
    </row>
    <row r="40" customFormat="false" ht="14.65" hidden="true" customHeight="false" outlineLevel="0" collapsed="false">
      <c r="A40" s="21"/>
      <c r="B40" s="8"/>
      <c r="C40" s="8"/>
      <c r="D40" s="8"/>
      <c r="E40" s="24" t="s">
        <v>23</v>
      </c>
      <c r="F40" s="23"/>
      <c r="G40" s="23"/>
      <c r="H40" s="8"/>
    </row>
    <row r="41" customFormat="false" ht="17" hidden="true" customHeight="true" outlineLevel="0" collapsed="false">
      <c r="A41" s="16" t="s">
        <v>35</v>
      </c>
      <c r="B41" s="16"/>
      <c r="C41" s="16"/>
      <c r="D41" s="16"/>
      <c r="E41" s="16"/>
      <c r="F41" s="16"/>
      <c r="G41" s="16"/>
      <c r="H41" s="16"/>
    </row>
    <row r="42" customFormat="false" ht="15.8" hidden="true" customHeight="true" outlineLevel="0" collapsed="false">
      <c r="A42" s="21" t="s">
        <v>36</v>
      </c>
      <c r="B42" s="16"/>
      <c r="C42" s="8"/>
      <c r="D42" s="8"/>
      <c r="E42" s="22" t="s">
        <v>34</v>
      </c>
      <c r="F42" s="23"/>
      <c r="G42" s="23"/>
      <c r="H42" s="8"/>
    </row>
    <row r="43" customFormat="false" ht="14.65" hidden="true" customHeight="false" outlineLevel="0" collapsed="false">
      <c r="A43" s="21"/>
      <c r="B43" s="16"/>
      <c r="C43" s="8"/>
      <c r="D43" s="8"/>
      <c r="E43" s="24" t="s">
        <v>20</v>
      </c>
      <c r="F43" s="23"/>
      <c r="G43" s="23"/>
      <c r="H43" s="8"/>
    </row>
    <row r="44" customFormat="false" ht="14.65" hidden="true" customHeight="false" outlineLevel="0" collapsed="false">
      <c r="A44" s="21"/>
      <c r="B44" s="16"/>
      <c r="C44" s="8"/>
      <c r="D44" s="8"/>
      <c r="E44" s="24" t="s">
        <v>21</v>
      </c>
      <c r="F44" s="23"/>
      <c r="G44" s="23"/>
      <c r="H44" s="8"/>
    </row>
    <row r="45" customFormat="false" ht="14.65" hidden="true" customHeight="false" outlineLevel="0" collapsed="false">
      <c r="A45" s="21"/>
      <c r="B45" s="16"/>
      <c r="C45" s="8"/>
      <c r="D45" s="8"/>
      <c r="E45" s="24" t="s">
        <v>22</v>
      </c>
      <c r="F45" s="23"/>
      <c r="G45" s="23"/>
      <c r="H45" s="8"/>
    </row>
    <row r="46" customFormat="false" ht="14.65" hidden="true" customHeight="false" outlineLevel="0" collapsed="false">
      <c r="A46" s="21"/>
      <c r="B46" s="16"/>
      <c r="C46" s="8"/>
      <c r="D46" s="8"/>
      <c r="E46" s="24" t="s">
        <v>23</v>
      </c>
      <c r="F46" s="23"/>
      <c r="G46" s="23"/>
      <c r="H46" s="8"/>
    </row>
    <row r="47" customFormat="false" ht="15.8" hidden="true" customHeight="true" outlineLevel="0" collapsed="false">
      <c r="A47" s="21" t="s">
        <v>37</v>
      </c>
      <c r="B47" s="16"/>
      <c r="C47" s="8"/>
      <c r="D47" s="8"/>
      <c r="E47" s="22" t="s">
        <v>34</v>
      </c>
      <c r="F47" s="23"/>
      <c r="G47" s="23"/>
      <c r="H47" s="8"/>
    </row>
    <row r="48" customFormat="false" ht="14.65" hidden="true" customHeight="false" outlineLevel="0" collapsed="false">
      <c r="A48" s="21"/>
      <c r="B48" s="16"/>
      <c r="C48" s="8"/>
      <c r="D48" s="8"/>
      <c r="E48" s="24" t="s">
        <v>20</v>
      </c>
      <c r="F48" s="23"/>
      <c r="G48" s="23"/>
      <c r="H48" s="8"/>
    </row>
    <row r="49" customFormat="false" ht="14.65" hidden="true" customHeight="false" outlineLevel="0" collapsed="false">
      <c r="A49" s="21"/>
      <c r="B49" s="16"/>
      <c r="C49" s="8"/>
      <c r="D49" s="8"/>
      <c r="E49" s="24" t="s">
        <v>21</v>
      </c>
      <c r="F49" s="23"/>
      <c r="G49" s="23"/>
      <c r="H49" s="8"/>
    </row>
    <row r="50" customFormat="false" ht="14.65" hidden="true" customHeight="false" outlineLevel="0" collapsed="false">
      <c r="A50" s="21"/>
      <c r="B50" s="16"/>
      <c r="C50" s="8"/>
      <c r="D50" s="8"/>
      <c r="E50" s="24" t="s">
        <v>22</v>
      </c>
      <c r="F50" s="23"/>
      <c r="G50" s="23"/>
      <c r="H50" s="8"/>
    </row>
    <row r="51" customFormat="false" ht="14.65" hidden="true" customHeight="false" outlineLevel="0" collapsed="false">
      <c r="A51" s="21"/>
      <c r="B51" s="16"/>
      <c r="C51" s="8"/>
      <c r="D51" s="8"/>
      <c r="E51" s="24" t="s">
        <v>23</v>
      </c>
      <c r="F51" s="23"/>
      <c r="G51" s="23"/>
      <c r="H51" s="8"/>
    </row>
    <row r="52" customFormat="false" ht="15.8" hidden="true" customHeight="true" outlineLevel="0" collapsed="false">
      <c r="A52" s="25" t="s">
        <v>38</v>
      </c>
      <c r="B52" s="8"/>
      <c r="C52" s="8"/>
      <c r="D52" s="8"/>
      <c r="E52" s="22" t="s">
        <v>34</v>
      </c>
      <c r="F52" s="23"/>
      <c r="G52" s="23"/>
      <c r="H52" s="8"/>
    </row>
    <row r="53" customFormat="false" ht="14.65" hidden="true" customHeight="false" outlineLevel="0" collapsed="false">
      <c r="A53" s="25"/>
      <c r="B53" s="8"/>
      <c r="C53" s="8"/>
      <c r="D53" s="8"/>
      <c r="E53" s="24" t="s">
        <v>20</v>
      </c>
      <c r="F53" s="23"/>
      <c r="G53" s="23"/>
      <c r="H53" s="8"/>
    </row>
    <row r="54" customFormat="false" ht="14.65" hidden="true" customHeight="false" outlineLevel="0" collapsed="false">
      <c r="A54" s="25"/>
      <c r="B54" s="8"/>
      <c r="C54" s="8"/>
      <c r="D54" s="8"/>
      <c r="E54" s="24" t="s">
        <v>21</v>
      </c>
      <c r="F54" s="23"/>
      <c r="G54" s="23"/>
      <c r="H54" s="8"/>
    </row>
    <row r="55" customFormat="false" ht="14.65" hidden="true" customHeight="false" outlineLevel="0" collapsed="false">
      <c r="A55" s="25"/>
      <c r="B55" s="8"/>
      <c r="C55" s="8"/>
      <c r="D55" s="8"/>
      <c r="E55" s="24" t="s">
        <v>22</v>
      </c>
      <c r="F55" s="23"/>
      <c r="G55" s="23"/>
      <c r="H55" s="8"/>
    </row>
    <row r="56" customFormat="false" ht="14.65" hidden="true" customHeight="false" outlineLevel="0" collapsed="false">
      <c r="A56" s="25"/>
      <c r="B56" s="8"/>
      <c r="C56" s="8"/>
      <c r="D56" s="8"/>
      <c r="E56" s="24" t="s">
        <v>23</v>
      </c>
      <c r="F56" s="23"/>
      <c r="G56" s="23"/>
      <c r="H56" s="8"/>
    </row>
    <row r="57" customFormat="false" ht="17" hidden="true" customHeight="true" outlineLevel="0" collapsed="false">
      <c r="A57" s="16" t="s">
        <v>39</v>
      </c>
      <c r="B57" s="16"/>
      <c r="C57" s="16"/>
      <c r="D57" s="16"/>
      <c r="E57" s="16"/>
      <c r="F57" s="16"/>
      <c r="G57" s="16"/>
      <c r="H57" s="16"/>
    </row>
    <row r="58" customFormat="false" ht="7.5" hidden="true" customHeight="true" outlineLevel="0" collapsed="false">
      <c r="A58" s="21" t="s">
        <v>40</v>
      </c>
      <c r="B58" s="16"/>
      <c r="C58" s="8"/>
      <c r="D58" s="8"/>
      <c r="E58" s="22" t="s">
        <v>34</v>
      </c>
      <c r="F58" s="23"/>
      <c r="G58" s="23"/>
      <c r="H58" s="8"/>
    </row>
    <row r="59" customFormat="false" ht="14.65" hidden="true" customHeight="false" outlineLevel="0" collapsed="false">
      <c r="A59" s="21"/>
      <c r="B59" s="16"/>
      <c r="C59" s="8"/>
      <c r="D59" s="8"/>
      <c r="E59" s="24" t="s">
        <v>20</v>
      </c>
      <c r="F59" s="23"/>
      <c r="G59" s="23"/>
      <c r="H59" s="8"/>
    </row>
    <row r="60" customFormat="false" ht="14.65" hidden="true" customHeight="false" outlineLevel="0" collapsed="false">
      <c r="A60" s="21"/>
      <c r="B60" s="16"/>
      <c r="C60" s="8"/>
      <c r="D60" s="8"/>
      <c r="E60" s="24" t="s">
        <v>21</v>
      </c>
      <c r="F60" s="23"/>
      <c r="G60" s="23"/>
      <c r="H60" s="8"/>
    </row>
    <row r="61" customFormat="false" ht="14.65" hidden="true" customHeight="false" outlineLevel="0" collapsed="false">
      <c r="A61" s="21"/>
      <c r="B61" s="16"/>
      <c r="C61" s="8"/>
      <c r="D61" s="8"/>
      <c r="E61" s="24" t="s">
        <v>22</v>
      </c>
      <c r="F61" s="23"/>
      <c r="G61" s="23"/>
      <c r="H61" s="8"/>
    </row>
    <row r="62" customFormat="false" ht="14.65" hidden="true" customHeight="false" outlineLevel="0" collapsed="false">
      <c r="A62" s="21"/>
      <c r="B62" s="16"/>
      <c r="C62" s="8"/>
      <c r="D62" s="8"/>
      <c r="E62" s="24" t="s">
        <v>23</v>
      </c>
      <c r="F62" s="23"/>
      <c r="G62" s="23"/>
      <c r="H62" s="8"/>
    </row>
    <row r="63" customFormat="false" ht="15.8" hidden="true" customHeight="true" outlineLevel="0" collapsed="false">
      <c r="A63" s="21" t="s">
        <v>41</v>
      </c>
      <c r="B63" s="16"/>
      <c r="C63" s="8"/>
      <c r="D63" s="8"/>
      <c r="E63" s="22" t="s">
        <v>34</v>
      </c>
      <c r="F63" s="23"/>
      <c r="G63" s="23"/>
      <c r="H63" s="8"/>
    </row>
    <row r="64" customFormat="false" ht="14.65" hidden="true" customHeight="false" outlineLevel="0" collapsed="false">
      <c r="A64" s="21"/>
      <c r="B64" s="16"/>
      <c r="C64" s="8"/>
      <c r="D64" s="8"/>
      <c r="E64" s="24" t="s">
        <v>20</v>
      </c>
      <c r="F64" s="23"/>
      <c r="G64" s="23"/>
      <c r="H64" s="8"/>
    </row>
    <row r="65" customFormat="false" ht="14.65" hidden="true" customHeight="false" outlineLevel="0" collapsed="false">
      <c r="A65" s="21"/>
      <c r="B65" s="16"/>
      <c r="C65" s="8"/>
      <c r="D65" s="8"/>
      <c r="E65" s="24" t="s">
        <v>21</v>
      </c>
      <c r="F65" s="23"/>
      <c r="G65" s="23"/>
      <c r="H65" s="8"/>
    </row>
    <row r="66" customFormat="false" ht="14.65" hidden="true" customHeight="false" outlineLevel="0" collapsed="false">
      <c r="A66" s="21"/>
      <c r="B66" s="16"/>
      <c r="C66" s="8"/>
      <c r="D66" s="8"/>
      <c r="E66" s="24" t="s">
        <v>22</v>
      </c>
      <c r="F66" s="23"/>
      <c r="G66" s="23"/>
      <c r="H66" s="8"/>
    </row>
    <row r="67" customFormat="false" ht="14.65" hidden="true" customHeight="false" outlineLevel="0" collapsed="false">
      <c r="A67" s="21"/>
      <c r="B67" s="16"/>
      <c r="C67" s="8"/>
      <c r="D67" s="8"/>
      <c r="E67" s="24" t="s">
        <v>23</v>
      </c>
      <c r="F67" s="23"/>
      <c r="G67" s="23"/>
      <c r="H67" s="8"/>
    </row>
    <row r="68" customFormat="false" ht="17" hidden="true" customHeight="true" outlineLevel="0" collapsed="false">
      <c r="A68" s="16" t="s">
        <v>42</v>
      </c>
      <c r="B68" s="16"/>
      <c r="C68" s="16"/>
      <c r="D68" s="16"/>
      <c r="E68" s="16"/>
      <c r="F68" s="16"/>
      <c r="G68" s="16"/>
      <c r="H68" s="16"/>
    </row>
    <row r="69" customFormat="false" ht="17" hidden="true" customHeight="true" outlineLevel="0" collapsed="false">
      <c r="A69" s="16" t="s">
        <v>43</v>
      </c>
      <c r="B69" s="16"/>
      <c r="C69" s="16"/>
      <c r="D69" s="16"/>
      <c r="E69" s="16"/>
      <c r="F69" s="16"/>
      <c r="G69" s="16"/>
      <c r="H69" s="16"/>
    </row>
    <row r="70" customFormat="false" ht="15.8" hidden="true" customHeight="true" outlineLevel="0" collapsed="false">
      <c r="A70" s="26" t="s">
        <v>44</v>
      </c>
      <c r="B70" s="27"/>
      <c r="C70" s="16"/>
      <c r="D70" s="16"/>
      <c r="E70" s="28" t="s">
        <v>34</v>
      </c>
      <c r="F70" s="29"/>
      <c r="G70" s="29"/>
      <c r="H70" s="16"/>
    </row>
    <row r="71" customFormat="false" ht="14.65" hidden="true" customHeight="false" outlineLevel="0" collapsed="false">
      <c r="A71" s="26"/>
      <c r="B71" s="27"/>
      <c r="C71" s="16"/>
      <c r="D71" s="16"/>
      <c r="E71" s="16" t="s">
        <v>20</v>
      </c>
      <c r="F71" s="29"/>
      <c r="G71" s="29"/>
      <c r="H71" s="16"/>
    </row>
    <row r="72" customFormat="false" ht="14.65" hidden="true" customHeight="false" outlineLevel="0" collapsed="false">
      <c r="A72" s="26"/>
      <c r="B72" s="27"/>
      <c r="C72" s="16"/>
      <c r="D72" s="16"/>
      <c r="E72" s="16" t="s">
        <v>21</v>
      </c>
      <c r="F72" s="29"/>
      <c r="G72" s="29"/>
      <c r="H72" s="16"/>
    </row>
    <row r="73" customFormat="false" ht="14.65" hidden="true" customHeight="false" outlineLevel="0" collapsed="false">
      <c r="A73" s="26"/>
      <c r="B73" s="27"/>
      <c r="C73" s="16"/>
      <c r="D73" s="16"/>
      <c r="E73" s="16" t="s">
        <v>22</v>
      </c>
      <c r="F73" s="29"/>
      <c r="G73" s="29"/>
      <c r="H73" s="16"/>
    </row>
    <row r="74" customFormat="false" ht="14.65" hidden="true" customHeight="false" outlineLevel="0" collapsed="false">
      <c r="A74" s="26"/>
      <c r="B74" s="27"/>
      <c r="C74" s="16"/>
      <c r="D74" s="16"/>
      <c r="E74" s="16" t="s">
        <v>23</v>
      </c>
      <c r="F74" s="29"/>
      <c r="G74" s="29"/>
      <c r="H74" s="16"/>
    </row>
    <row r="75" customFormat="false" ht="15.8" hidden="true" customHeight="true" outlineLevel="0" collapsed="false">
      <c r="A75" s="26" t="s">
        <v>45</v>
      </c>
      <c r="B75" s="16"/>
      <c r="C75" s="16"/>
      <c r="D75" s="16"/>
      <c r="E75" s="28" t="s">
        <v>34</v>
      </c>
      <c r="F75" s="29"/>
      <c r="G75" s="29"/>
      <c r="H75" s="16"/>
    </row>
    <row r="76" customFormat="false" ht="14.65" hidden="true" customHeight="false" outlineLevel="0" collapsed="false">
      <c r="A76" s="26"/>
      <c r="B76" s="16"/>
      <c r="C76" s="16"/>
      <c r="D76" s="16"/>
      <c r="E76" s="16" t="s">
        <v>20</v>
      </c>
      <c r="F76" s="29"/>
      <c r="G76" s="29"/>
      <c r="H76" s="16"/>
    </row>
    <row r="77" customFormat="false" ht="14.65" hidden="true" customHeight="false" outlineLevel="0" collapsed="false">
      <c r="A77" s="26"/>
      <c r="B77" s="16"/>
      <c r="C77" s="16"/>
      <c r="D77" s="16"/>
      <c r="E77" s="16" t="s">
        <v>21</v>
      </c>
      <c r="F77" s="29"/>
      <c r="G77" s="29"/>
      <c r="H77" s="16"/>
    </row>
    <row r="78" customFormat="false" ht="14.65" hidden="true" customHeight="false" outlineLevel="0" collapsed="false">
      <c r="A78" s="26"/>
      <c r="B78" s="16"/>
      <c r="C78" s="16"/>
      <c r="D78" s="16"/>
      <c r="E78" s="16" t="s">
        <v>22</v>
      </c>
      <c r="F78" s="29"/>
      <c r="G78" s="29"/>
      <c r="H78" s="16"/>
    </row>
    <row r="79" customFormat="false" ht="14.65" hidden="true" customHeight="false" outlineLevel="0" collapsed="false">
      <c r="A79" s="26"/>
      <c r="B79" s="16"/>
      <c r="C79" s="16"/>
      <c r="D79" s="16"/>
      <c r="E79" s="16" t="s">
        <v>23</v>
      </c>
      <c r="F79" s="29"/>
      <c r="G79" s="29"/>
      <c r="H79" s="16"/>
    </row>
    <row r="80" customFormat="false" ht="15.8" hidden="true" customHeight="true" outlineLevel="0" collapsed="false">
      <c r="A80" s="26" t="s">
        <v>46</v>
      </c>
      <c r="B80" s="16"/>
      <c r="C80" s="16"/>
      <c r="D80" s="16"/>
      <c r="E80" s="28" t="s">
        <v>34</v>
      </c>
      <c r="F80" s="29"/>
      <c r="G80" s="29"/>
      <c r="H80" s="16"/>
    </row>
    <row r="81" customFormat="false" ht="14.65" hidden="true" customHeight="false" outlineLevel="0" collapsed="false">
      <c r="A81" s="26"/>
      <c r="B81" s="16"/>
      <c r="C81" s="16"/>
      <c r="D81" s="16"/>
      <c r="E81" s="16" t="s">
        <v>20</v>
      </c>
      <c r="F81" s="29"/>
      <c r="G81" s="29"/>
      <c r="H81" s="16"/>
    </row>
    <row r="82" customFormat="false" ht="14.65" hidden="true" customHeight="false" outlineLevel="0" collapsed="false">
      <c r="A82" s="26"/>
      <c r="B82" s="16"/>
      <c r="C82" s="16"/>
      <c r="D82" s="16"/>
      <c r="E82" s="16" t="s">
        <v>21</v>
      </c>
      <c r="F82" s="29"/>
      <c r="G82" s="29"/>
      <c r="H82" s="16"/>
    </row>
    <row r="83" customFormat="false" ht="14.65" hidden="true" customHeight="false" outlineLevel="0" collapsed="false">
      <c r="A83" s="26"/>
      <c r="B83" s="16"/>
      <c r="C83" s="16"/>
      <c r="D83" s="16"/>
      <c r="E83" s="16" t="s">
        <v>22</v>
      </c>
      <c r="F83" s="29"/>
      <c r="G83" s="29"/>
      <c r="H83" s="16"/>
    </row>
    <row r="84" customFormat="false" ht="14.65" hidden="true" customHeight="false" outlineLevel="0" collapsed="false">
      <c r="A84" s="26"/>
      <c r="B84" s="16"/>
      <c r="C84" s="16"/>
      <c r="D84" s="16"/>
      <c r="E84" s="16" t="s">
        <v>23</v>
      </c>
      <c r="F84" s="29"/>
      <c r="G84" s="29"/>
      <c r="H84" s="16"/>
    </row>
    <row r="85" customFormat="false" ht="15.8" hidden="true" customHeight="true" outlineLevel="0" collapsed="false">
      <c r="A85" s="26" t="s">
        <v>47</v>
      </c>
      <c r="B85" s="16"/>
      <c r="C85" s="16"/>
      <c r="D85" s="16"/>
      <c r="E85" s="28" t="s">
        <v>34</v>
      </c>
      <c r="F85" s="29"/>
      <c r="G85" s="29"/>
      <c r="H85" s="16"/>
    </row>
    <row r="86" customFormat="false" ht="14.65" hidden="true" customHeight="false" outlineLevel="0" collapsed="false">
      <c r="A86" s="26"/>
      <c r="B86" s="16"/>
      <c r="C86" s="16"/>
      <c r="D86" s="16"/>
      <c r="E86" s="16" t="s">
        <v>20</v>
      </c>
      <c r="F86" s="29"/>
      <c r="G86" s="29"/>
      <c r="H86" s="16"/>
    </row>
    <row r="87" customFormat="false" ht="14.65" hidden="true" customHeight="false" outlineLevel="0" collapsed="false">
      <c r="A87" s="26"/>
      <c r="B87" s="16"/>
      <c r="C87" s="16"/>
      <c r="D87" s="16"/>
      <c r="E87" s="16" t="s">
        <v>21</v>
      </c>
      <c r="F87" s="29"/>
      <c r="G87" s="29"/>
      <c r="H87" s="16"/>
    </row>
    <row r="88" customFormat="false" ht="14.65" hidden="true" customHeight="false" outlineLevel="0" collapsed="false">
      <c r="A88" s="26"/>
      <c r="B88" s="16"/>
      <c r="C88" s="16"/>
      <c r="D88" s="16"/>
      <c r="E88" s="16" t="s">
        <v>22</v>
      </c>
      <c r="F88" s="29"/>
      <c r="G88" s="29"/>
      <c r="H88" s="16"/>
    </row>
    <row r="89" customFormat="false" ht="14.65" hidden="true" customHeight="false" outlineLevel="0" collapsed="false">
      <c r="A89" s="26"/>
      <c r="B89" s="16"/>
      <c r="C89" s="16"/>
      <c r="D89" s="16"/>
      <c r="E89" s="16" t="s">
        <v>23</v>
      </c>
      <c r="F89" s="29"/>
      <c r="G89" s="29"/>
      <c r="H89" s="16"/>
    </row>
    <row r="90" customFormat="false" ht="15.8" hidden="true" customHeight="true" outlineLevel="0" collapsed="false">
      <c r="A90" s="30" t="s">
        <v>48</v>
      </c>
      <c r="B90" s="16"/>
      <c r="C90" s="16"/>
      <c r="D90" s="16"/>
      <c r="E90" s="28" t="s">
        <v>34</v>
      </c>
      <c r="F90" s="29"/>
      <c r="G90" s="29"/>
      <c r="H90" s="16"/>
    </row>
    <row r="91" customFormat="false" ht="14.65" hidden="true" customHeight="false" outlineLevel="0" collapsed="false">
      <c r="A91" s="30"/>
      <c r="B91" s="16"/>
      <c r="C91" s="16"/>
      <c r="D91" s="16"/>
      <c r="E91" s="16" t="s">
        <v>20</v>
      </c>
      <c r="F91" s="29"/>
      <c r="G91" s="29"/>
      <c r="H91" s="16"/>
    </row>
    <row r="92" customFormat="false" ht="14.65" hidden="true" customHeight="false" outlineLevel="0" collapsed="false">
      <c r="A92" s="30"/>
      <c r="B92" s="16"/>
      <c r="C92" s="16"/>
      <c r="D92" s="16"/>
      <c r="E92" s="16" t="s">
        <v>21</v>
      </c>
      <c r="F92" s="29"/>
      <c r="G92" s="29"/>
      <c r="H92" s="16"/>
    </row>
    <row r="93" customFormat="false" ht="14.65" hidden="true" customHeight="false" outlineLevel="0" collapsed="false">
      <c r="A93" s="30"/>
      <c r="B93" s="16"/>
      <c r="C93" s="16"/>
      <c r="D93" s="16"/>
      <c r="E93" s="16" t="s">
        <v>22</v>
      </c>
      <c r="F93" s="29"/>
      <c r="G93" s="29"/>
      <c r="H93" s="16"/>
    </row>
    <row r="94" customFormat="false" ht="14.65" hidden="true" customHeight="false" outlineLevel="0" collapsed="false">
      <c r="A94" s="30"/>
      <c r="B94" s="16"/>
      <c r="C94" s="16"/>
      <c r="D94" s="16"/>
      <c r="E94" s="16" t="s">
        <v>23</v>
      </c>
      <c r="F94" s="29"/>
      <c r="G94" s="29"/>
      <c r="H94" s="16"/>
    </row>
    <row r="95" customFormat="false" ht="15.8" hidden="true" customHeight="true" outlineLevel="0" collapsed="false">
      <c r="A95" s="26" t="s">
        <v>49</v>
      </c>
      <c r="B95" s="16"/>
      <c r="C95" s="16"/>
      <c r="D95" s="16"/>
      <c r="E95" s="28" t="s">
        <v>34</v>
      </c>
      <c r="F95" s="29"/>
      <c r="G95" s="29"/>
      <c r="H95" s="16"/>
    </row>
    <row r="96" customFormat="false" ht="14.65" hidden="true" customHeight="false" outlineLevel="0" collapsed="false">
      <c r="A96" s="26"/>
      <c r="B96" s="16"/>
      <c r="C96" s="16"/>
      <c r="D96" s="16"/>
      <c r="E96" s="16" t="s">
        <v>20</v>
      </c>
      <c r="F96" s="29"/>
      <c r="G96" s="29"/>
      <c r="H96" s="16"/>
    </row>
    <row r="97" customFormat="false" ht="14.65" hidden="true" customHeight="false" outlineLevel="0" collapsed="false">
      <c r="A97" s="26"/>
      <c r="B97" s="16"/>
      <c r="C97" s="16"/>
      <c r="D97" s="16"/>
      <c r="E97" s="16" t="s">
        <v>21</v>
      </c>
      <c r="F97" s="29"/>
      <c r="G97" s="29"/>
      <c r="H97" s="16"/>
    </row>
    <row r="98" customFormat="false" ht="14.65" hidden="true" customHeight="false" outlineLevel="0" collapsed="false">
      <c r="A98" s="26"/>
      <c r="B98" s="16"/>
      <c r="C98" s="16"/>
      <c r="D98" s="16"/>
      <c r="E98" s="16" t="s">
        <v>22</v>
      </c>
      <c r="F98" s="29"/>
      <c r="G98" s="29"/>
      <c r="H98" s="16"/>
    </row>
    <row r="99" customFormat="false" ht="14.65" hidden="true" customHeight="false" outlineLevel="0" collapsed="false">
      <c r="A99" s="26"/>
      <c r="B99" s="16"/>
      <c r="C99" s="16"/>
      <c r="D99" s="16"/>
      <c r="E99" s="16" t="s">
        <v>23</v>
      </c>
      <c r="F99" s="29"/>
      <c r="G99" s="29"/>
      <c r="H99" s="16"/>
    </row>
    <row r="100" customFormat="false" ht="15.8" hidden="true" customHeight="true" outlineLevel="0" collapsed="false">
      <c r="A100" s="30" t="s">
        <v>50</v>
      </c>
      <c r="B100" s="16"/>
      <c r="C100" s="16"/>
      <c r="D100" s="16"/>
      <c r="E100" s="28" t="s">
        <v>34</v>
      </c>
      <c r="F100" s="29"/>
      <c r="G100" s="29"/>
      <c r="H100" s="16"/>
    </row>
    <row r="101" customFormat="false" ht="14.65" hidden="true" customHeight="false" outlineLevel="0" collapsed="false">
      <c r="A101" s="30"/>
      <c r="B101" s="16"/>
      <c r="C101" s="16"/>
      <c r="D101" s="16"/>
      <c r="E101" s="16" t="s">
        <v>20</v>
      </c>
      <c r="F101" s="29"/>
      <c r="G101" s="29"/>
      <c r="H101" s="16"/>
    </row>
    <row r="102" customFormat="false" ht="14.65" hidden="true" customHeight="false" outlineLevel="0" collapsed="false">
      <c r="A102" s="30"/>
      <c r="B102" s="16"/>
      <c r="C102" s="16"/>
      <c r="D102" s="16"/>
      <c r="E102" s="16" t="s">
        <v>21</v>
      </c>
      <c r="F102" s="29"/>
      <c r="G102" s="29"/>
      <c r="H102" s="16"/>
    </row>
    <row r="103" customFormat="false" ht="14.65" hidden="true" customHeight="false" outlineLevel="0" collapsed="false">
      <c r="A103" s="30"/>
      <c r="B103" s="16"/>
      <c r="C103" s="16"/>
      <c r="D103" s="16"/>
      <c r="E103" s="16" t="s">
        <v>22</v>
      </c>
      <c r="F103" s="29"/>
      <c r="G103" s="29"/>
      <c r="H103" s="16"/>
    </row>
    <row r="104" customFormat="false" ht="14.65" hidden="true" customHeight="false" outlineLevel="0" collapsed="false">
      <c r="A104" s="30"/>
      <c r="B104" s="16"/>
      <c r="C104" s="16"/>
      <c r="D104" s="16"/>
      <c r="E104" s="16" t="s">
        <v>23</v>
      </c>
      <c r="F104" s="29"/>
      <c r="G104" s="29"/>
      <c r="H104" s="16"/>
    </row>
    <row r="105" customFormat="false" ht="15.8" hidden="true" customHeight="true" outlineLevel="0" collapsed="false">
      <c r="A105" s="26" t="s">
        <v>51</v>
      </c>
      <c r="B105" s="16"/>
      <c r="C105" s="16"/>
      <c r="D105" s="16"/>
      <c r="E105" s="28" t="s">
        <v>34</v>
      </c>
      <c r="F105" s="29"/>
      <c r="G105" s="29"/>
      <c r="H105" s="16"/>
    </row>
    <row r="106" customFormat="false" ht="14.65" hidden="true" customHeight="false" outlineLevel="0" collapsed="false">
      <c r="A106" s="26"/>
      <c r="B106" s="16"/>
      <c r="C106" s="16"/>
      <c r="D106" s="16"/>
      <c r="E106" s="16" t="s">
        <v>20</v>
      </c>
      <c r="F106" s="29"/>
      <c r="G106" s="29"/>
      <c r="H106" s="16"/>
    </row>
    <row r="107" customFormat="false" ht="14.65" hidden="true" customHeight="false" outlineLevel="0" collapsed="false">
      <c r="A107" s="26"/>
      <c r="B107" s="16"/>
      <c r="C107" s="16"/>
      <c r="D107" s="16"/>
      <c r="E107" s="16" t="s">
        <v>21</v>
      </c>
      <c r="F107" s="29"/>
      <c r="G107" s="29"/>
      <c r="H107" s="16"/>
    </row>
    <row r="108" customFormat="false" ht="14.65" hidden="true" customHeight="false" outlineLevel="0" collapsed="false">
      <c r="A108" s="26"/>
      <c r="B108" s="16"/>
      <c r="C108" s="16"/>
      <c r="D108" s="16"/>
      <c r="E108" s="16" t="s">
        <v>22</v>
      </c>
      <c r="F108" s="29"/>
      <c r="G108" s="29"/>
      <c r="H108" s="16"/>
    </row>
    <row r="109" customFormat="false" ht="14.65" hidden="true" customHeight="false" outlineLevel="0" collapsed="false">
      <c r="A109" s="26"/>
      <c r="B109" s="16"/>
      <c r="C109" s="16"/>
      <c r="D109" s="16"/>
      <c r="E109" s="16" t="s">
        <v>23</v>
      </c>
      <c r="F109" s="29"/>
      <c r="G109" s="29"/>
      <c r="H109" s="16"/>
    </row>
    <row r="110" customFormat="false" ht="17" hidden="true" customHeight="true" outlineLevel="0" collapsed="false">
      <c r="A110" s="16" t="s">
        <v>52</v>
      </c>
      <c r="B110" s="16"/>
      <c r="C110" s="16"/>
      <c r="D110" s="16"/>
      <c r="E110" s="16"/>
      <c r="F110" s="16"/>
      <c r="G110" s="16"/>
      <c r="H110" s="16"/>
    </row>
    <row r="111" customFormat="false" ht="15.8" hidden="true" customHeight="true" outlineLevel="0" collapsed="false">
      <c r="A111" s="26" t="s">
        <v>53</v>
      </c>
      <c r="B111" s="16"/>
      <c r="C111" s="16"/>
      <c r="D111" s="16"/>
      <c r="E111" s="28" t="s">
        <v>34</v>
      </c>
      <c r="F111" s="29"/>
      <c r="G111" s="29"/>
      <c r="H111" s="16"/>
    </row>
    <row r="112" customFormat="false" ht="14.65" hidden="true" customHeight="false" outlineLevel="0" collapsed="false">
      <c r="A112" s="26"/>
      <c r="B112" s="16"/>
      <c r="C112" s="16"/>
      <c r="D112" s="16"/>
      <c r="E112" s="16" t="s">
        <v>20</v>
      </c>
      <c r="F112" s="29"/>
      <c r="G112" s="29"/>
      <c r="H112" s="16"/>
    </row>
    <row r="113" customFormat="false" ht="14.65" hidden="true" customHeight="false" outlineLevel="0" collapsed="false">
      <c r="A113" s="26"/>
      <c r="B113" s="16"/>
      <c r="C113" s="16"/>
      <c r="D113" s="16"/>
      <c r="E113" s="16" t="s">
        <v>21</v>
      </c>
      <c r="F113" s="29"/>
      <c r="G113" s="29"/>
      <c r="H113" s="16"/>
    </row>
    <row r="114" customFormat="false" ht="14.65" hidden="true" customHeight="false" outlineLevel="0" collapsed="false">
      <c r="A114" s="26"/>
      <c r="B114" s="16"/>
      <c r="C114" s="16"/>
      <c r="D114" s="16"/>
      <c r="E114" s="16" t="s">
        <v>22</v>
      </c>
      <c r="F114" s="29"/>
      <c r="G114" s="29"/>
      <c r="H114" s="16"/>
    </row>
    <row r="115" customFormat="false" ht="14.65" hidden="true" customHeight="false" outlineLevel="0" collapsed="false">
      <c r="A115" s="26"/>
      <c r="B115" s="16"/>
      <c r="C115" s="16"/>
      <c r="D115" s="16"/>
      <c r="E115" s="16" t="s">
        <v>23</v>
      </c>
      <c r="F115" s="29"/>
      <c r="G115" s="29"/>
      <c r="H115" s="16"/>
    </row>
    <row r="116" customFormat="false" ht="17" hidden="true" customHeight="true" outlineLevel="0" collapsed="false">
      <c r="A116" s="16" t="s">
        <v>54</v>
      </c>
      <c r="B116" s="16"/>
      <c r="C116" s="16"/>
      <c r="D116" s="16"/>
      <c r="E116" s="16"/>
      <c r="F116" s="16"/>
      <c r="G116" s="16"/>
      <c r="H116" s="16"/>
    </row>
    <row r="117" customFormat="false" ht="15.8" hidden="true" customHeight="true" outlineLevel="0" collapsed="false">
      <c r="A117" s="26" t="s">
        <v>55</v>
      </c>
      <c r="B117" s="16"/>
      <c r="C117" s="16"/>
      <c r="D117" s="16"/>
      <c r="E117" s="28" t="s">
        <v>34</v>
      </c>
      <c r="F117" s="29"/>
      <c r="G117" s="29"/>
      <c r="H117" s="16"/>
    </row>
    <row r="118" customFormat="false" ht="14.65" hidden="true" customHeight="false" outlineLevel="0" collapsed="false">
      <c r="A118" s="26"/>
      <c r="B118" s="16"/>
      <c r="C118" s="16"/>
      <c r="D118" s="16"/>
      <c r="E118" s="16" t="s">
        <v>20</v>
      </c>
      <c r="F118" s="29"/>
      <c r="G118" s="29"/>
      <c r="H118" s="16"/>
    </row>
    <row r="119" customFormat="false" ht="14.65" hidden="true" customHeight="false" outlineLevel="0" collapsed="false">
      <c r="A119" s="26"/>
      <c r="B119" s="16"/>
      <c r="C119" s="16"/>
      <c r="D119" s="16"/>
      <c r="E119" s="16" t="s">
        <v>21</v>
      </c>
      <c r="F119" s="29"/>
      <c r="G119" s="29"/>
      <c r="H119" s="16"/>
    </row>
    <row r="120" customFormat="false" ht="14.65" hidden="true" customHeight="false" outlineLevel="0" collapsed="false">
      <c r="A120" s="26"/>
      <c r="B120" s="16"/>
      <c r="C120" s="16"/>
      <c r="D120" s="16"/>
      <c r="E120" s="16" t="s">
        <v>22</v>
      </c>
      <c r="F120" s="29"/>
      <c r="G120" s="29"/>
      <c r="H120" s="16"/>
    </row>
    <row r="121" customFormat="false" ht="14.65" hidden="true" customHeight="false" outlineLevel="0" collapsed="false">
      <c r="A121" s="26"/>
      <c r="B121" s="16"/>
      <c r="C121" s="16"/>
      <c r="D121" s="16"/>
      <c r="E121" s="16" t="s">
        <v>23</v>
      </c>
      <c r="F121" s="29"/>
      <c r="G121" s="29"/>
      <c r="H121" s="16"/>
    </row>
    <row r="122" customFormat="false" ht="15.8" hidden="true" customHeight="true" outlineLevel="0" collapsed="false">
      <c r="A122" s="26" t="s">
        <v>56</v>
      </c>
      <c r="B122" s="16"/>
      <c r="C122" s="16"/>
      <c r="D122" s="16"/>
      <c r="E122" s="28" t="s">
        <v>34</v>
      </c>
      <c r="F122" s="29"/>
      <c r="G122" s="29"/>
      <c r="H122" s="16"/>
    </row>
    <row r="123" customFormat="false" ht="14.65" hidden="true" customHeight="false" outlineLevel="0" collapsed="false">
      <c r="A123" s="26"/>
      <c r="B123" s="16"/>
      <c r="C123" s="16"/>
      <c r="D123" s="16"/>
      <c r="E123" s="16" t="s">
        <v>20</v>
      </c>
      <c r="F123" s="29"/>
      <c r="G123" s="29"/>
      <c r="H123" s="16"/>
    </row>
    <row r="124" customFormat="false" ht="14.65" hidden="true" customHeight="false" outlineLevel="0" collapsed="false">
      <c r="A124" s="26"/>
      <c r="B124" s="16"/>
      <c r="C124" s="16"/>
      <c r="D124" s="16"/>
      <c r="E124" s="16" t="s">
        <v>21</v>
      </c>
      <c r="F124" s="29"/>
      <c r="G124" s="29"/>
      <c r="H124" s="16"/>
    </row>
    <row r="125" customFormat="false" ht="14.65" hidden="true" customHeight="false" outlineLevel="0" collapsed="false">
      <c r="A125" s="26"/>
      <c r="B125" s="16"/>
      <c r="C125" s="16"/>
      <c r="D125" s="16"/>
      <c r="E125" s="16" t="s">
        <v>22</v>
      </c>
      <c r="F125" s="29"/>
      <c r="G125" s="29"/>
      <c r="H125" s="16"/>
    </row>
    <row r="126" customFormat="false" ht="14.65" hidden="true" customHeight="false" outlineLevel="0" collapsed="false">
      <c r="A126" s="26"/>
      <c r="B126" s="16"/>
      <c r="C126" s="16"/>
      <c r="D126" s="16"/>
      <c r="E126" s="16" t="s">
        <v>23</v>
      </c>
      <c r="F126" s="29"/>
      <c r="G126" s="29"/>
      <c r="H126" s="16"/>
    </row>
    <row r="127" customFormat="false" ht="17" hidden="false" customHeight="true" outlineLevel="0" collapsed="false">
      <c r="A127" s="13" t="s">
        <v>57</v>
      </c>
      <c r="B127" s="13"/>
      <c r="C127" s="13"/>
      <c r="D127" s="13"/>
      <c r="E127" s="13"/>
      <c r="F127" s="13"/>
      <c r="G127" s="13"/>
      <c r="H127" s="13"/>
      <c r="I127" s="31"/>
    </row>
    <row r="128" customFormat="false" ht="17" hidden="false" customHeight="true" outlineLevel="0" collapsed="false">
      <c r="A128" s="32" t="s">
        <v>58</v>
      </c>
      <c r="B128" s="32"/>
      <c r="C128" s="32"/>
      <c r="D128" s="32"/>
      <c r="E128" s="32"/>
      <c r="F128" s="32"/>
      <c r="G128" s="32"/>
      <c r="H128" s="32"/>
      <c r="I128" s="33"/>
    </row>
    <row r="129" customFormat="false" ht="21.75" hidden="false" customHeight="true" outlineLevel="0" collapsed="false">
      <c r="A129" s="34" t="s">
        <v>44</v>
      </c>
      <c r="B129" s="16" t="s">
        <v>59</v>
      </c>
      <c r="C129" s="8" t="s">
        <v>16</v>
      </c>
      <c r="D129" s="8" t="s">
        <v>60</v>
      </c>
      <c r="E129" s="17" t="s">
        <v>18</v>
      </c>
      <c r="F129" s="18" t="n">
        <f aca="false">SUM(F130:F133)</f>
        <v>50</v>
      </c>
      <c r="G129" s="18" t="n">
        <f aca="false">SUM(G130:G133)</f>
        <v>0</v>
      </c>
      <c r="H129" s="35" t="s">
        <v>61</v>
      </c>
    </row>
    <row r="130" customFormat="false" ht="20.25" hidden="false" customHeight="true" outlineLevel="0" collapsed="false">
      <c r="A130" s="34"/>
      <c r="B130" s="16"/>
      <c r="C130" s="8"/>
      <c r="D130" s="8"/>
      <c r="E130" s="19" t="s">
        <v>20</v>
      </c>
      <c r="F130" s="36" t="n">
        <v>0</v>
      </c>
      <c r="G130" s="20" t="n">
        <v>0</v>
      </c>
      <c r="H130" s="35"/>
    </row>
    <row r="131" customFormat="false" ht="21.75" hidden="false" customHeight="true" outlineLevel="0" collapsed="false">
      <c r="A131" s="34"/>
      <c r="B131" s="16"/>
      <c r="C131" s="8"/>
      <c r="D131" s="8"/>
      <c r="E131" s="19" t="s">
        <v>21</v>
      </c>
      <c r="F131" s="36" t="n">
        <v>0</v>
      </c>
      <c r="G131" s="20" t="n">
        <v>0</v>
      </c>
      <c r="H131" s="35"/>
    </row>
    <row r="132" customFormat="false" ht="19.5" hidden="false" customHeight="true" outlineLevel="0" collapsed="false">
      <c r="A132" s="34"/>
      <c r="B132" s="16"/>
      <c r="C132" s="8"/>
      <c r="D132" s="8"/>
      <c r="E132" s="19" t="s">
        <v>22</v>
      </c>
      <c r="F132" s="36" t="n">
        <v>0</v>
      </c>
      <c r="G132" s="20" t="n">
        <v>0</v>
      </c>
      <c r="H132" s="35"/>
    </row>
    <row r="133" customFormat="false" ht="22.5" hidden="false" customHeight="true" outlineLevel="0" collapsed="false">
      <c r="A133" s="34"/>
      <c r="B133" s="16"/>
      <c r="C133" s="8"/>
      <c r="D133" s="8"/>
      <c r="E133" s="19" t="s">
        <v>23</v>
      </c>
      <c r="F133" s="37" t="n">
        <v>50</v>
      </c>
      <c r="G133" s="20" t="n">
        <v>0</v>
      </c>
      <c r="H133" s="35"/>
    </row>
    <row r="134" customFormat="false" ht="18.85" hidden="false" customHeight="true" outlineLevel="0" collapsed="false">
      <c r="A134" s="34" t="s">
        <v>45</v>
      </c>
      <c r="B134" s="16" t="s">
        <v>62</v>
      </c>
      <c r="C134" s="8" t="s">
        <v>16</v>
      </c>
      <c r="D134" s="8" t="s">
        <v>63</v>
      </c>
      <c r="E134" s="17" t="s">
        <v>18</v>
      </c>
      <c r="F134" s="18" t="n">
        <f aca="false">SUM(F135:F138)</f>
        <v>0</v>
      </c>
      <c r="G134" s="18" t="n">
        <f aca="false">SUM(G135:G138)</f>
        <v>0</v>
      </c>
      <c r="H134" s="38" t="s">
        <v>64</v>
      </c>
    </row>
    <row r="135" customFormat="false" ht="18.85" hidden="false" customHeight="true" outlineLevel="0" collapsed="false">
      <c r="A135" s="34"/>
      <c r="B135" s="16"/>
      <c r="C135" s="8"/>
      <c r="D135" s="8"/>
      <c r="E135" s="19" t="s">
        <v>20</v>
      </c>
      <c r="F135" s="36" t="n">
        <v>0</v>
      </c>
      <c r="G135" s="20" t="n">
        <v>0</v>
      </c>
      <c r="H135" s="38"/>
    </row>
    <row r="136" customFormat="false" ht="18.85" hidden="false" customHeight="true" outlineLevel="0" collapsed="false">
      <c r="A136" s="34"/>
      <c r="B136" s="16"/>
      <c r="C136" s="8"/>
      <c r="D136" s="8"/>
      <c r="E136" s="19" t="s">
        <v>21</v>
      </c>
      <c r="F136" s="36" t="n">
        <v>0</v>
      </c>
      <c r="G136" s="20" t="n">
        <v>0</v>
      </c>
      <c r="H136" s="38"/>
    </row>
    <row r="137" customFormat="false" ht="18.85" hidden="false" customHeight="true" outlineLevel="0" collapsed="false">
      <c r="A137" s="34"/>
      <c r="B137" s="16"/>
      <c r="C137" s="8"/>
      <c r="D137" s="8"/>
      <c r="E137" s="19" t="s">
        <v>22</v>
      </c>
      <c r="F137" s="36" t="n">
        <v>0</v>
      </c>
      <c r="G137" s="20" t="n">
        <v>0</v>
      </c>
      <c r="H137" s="38"/>
    </row>
    <row r="138" customFormat="false" ht="18.85" hidden="false" customHeight="true" outlineLevel="0" collapsed="false">
      <c r="A138" s="34"/>
      <c r="B138" s="16"/>
      <c r="C138" s="8"/>
      <c r="D138" s="8"/>
      <c r="E138" s="19" t="s">
        <v>23</v>
      </c>
      <c r="F138" s="36" t="n">
        <v>0</v>
      </c>
      <c r="G138" s="20" t="n">
        <v>0</v>
      </c>
      <c r="H138" s="38"/>
    </row>
    <row r="139" customFormat="false" ht="15.8" hidden="false" customHeight="true" outlineLevel="0" collapsed="false">
      <c r="A139" s="34" t="s">
        <v>46</v>
      </c>
      <c r="B139" s="16" t="s">
        <v>65</v>
      </c>
      <c r="C139" s="8" t="s">
        <v>16</v>
      </c>
      <c r="D139" s="8" t="s">
        <v>66</v>
      </c>
      <c r="E139" s="17" t="s">
        <v>18</v>
      </c>
      <c r="F139" s="18" t="n">
        <f aca="false">SUM(F140:F143)</f>
        <v>75</v>
      </c>
      <c r="G139" s="18" t="n">
        <f aca="false">SUM(G140:G143)</f>
        <v>0</v>
      </c>
      <c r="H139" s="16" t="s">
        <v>67</v>
      </c>
    </row>
    <row r="140" customFormat="false" ht="14.8" hidden="false" customHeight="false" outlineLevel="0" collapsed="false">
      <c r="A140" s="34"/>
      <c r="B140" s="16"/>
      <c r="C140" s="8"/>
      <c r="D140" s="8"/>
      <c r="E140" s="19" t="s">
        <v>20</v>
      </c>
      <c r="F140" s="36" t="n">
        <v>0</v>
      </c>
      <c r="G140" s="20" t="n">
        <v>0</v>
      </c>
      <c r="H140" s="16"/>
    </row>
    <row r="141" customFormat="false" ht="14.8" hidden="false" customHeight="false" outlineLevel="0" collapsed="false">
      <c r="A141" s="34"/>
      <c r="B141" s="16"/>
      <c r="C141" s="8"/>
      <c r="D141" s="8"/>
      <c r="E141" s="19" t="s">
        <v>21</v>
      </c>
      <c r="F141" s="36" t="n">
        <v>0</v>
      </c>
      <c r="G141" s="20" t="n">
        <v>0</v>
      </c>
      <c r="H141" s="16"/>
    </row>
    <row r="142" customFormat="false" ht="14.8" hidden="false" customHeight="false" outlineLevel="0" collapsed="false">
      <c r="A142" s="34"/>
      <c r="B142" s="16"/>
      <c r="C142" s="8"/>
      <c r="D142" s="8"/>
      <c r="E142" s="19" t="s">
        <v>22</v>
      </c>
      <c r="F142" s="36" t="n">
        <v>0</v>
      </c>
      <c r="G142" s="20" t="n">
        <v>0</v>
      </c>
      <c r="H142" s="16"/>
    </row>
    <row r="143" customFormat="false" ht="14.8" hidden="false" customHeight="false" outlineLevel="0" collapsed="false">
      <c r="A143" s="34"/>
      <c r="B143" s="16"/>
      <c r="C143" s="8"/>
      <c r="D143" s="8"/>
      <c r="E143" s="19" t="s">
        <v>23</v>
      </c>
      <c r="F143" s="36" t="n">
        <v>75</v>
      </c>
      <c r="G143" s="20" t="n">
        <v>0</v>
      </c>
      <c r="H143" s="16"/>
    </row>
    <row r="144" customFormat="false" ht="18.85" hidden="false" customHeight="true" outlineLevel="0" collapsed="false">
      <c r="A144" s="34" t="s">
        <v>47</v>
      </c>
      <c r="B144" s="16" t="s">
        <v>68</v>
      </c>
      <c r="C144" s="8" t="s">
        <v>16</v>
      </c>
      <c r="D144" s="8" t="s">
        <v>69</v>
      </c>
      <c r="E144" s="17" t="s">
        <v>18</v>
      </c>
      <c r="F144" s="18" t="n">
        <f aca="false">SUM(F145:F148)</f>
        <v>250</v>
      </c>
      <c r="G144" s="18" t="n">
        <f aca="false">SUM(G145:G148)</f>
        <v>0</v>
      </c>
      <c r="H144" s="16" t="s">
        <v>70</v>
      </c>
    </row>
    <row r="145" customFormat="false" ht="18.85" hidden="false" customHeight="true" outlineLevel="0" collapsed="false">
      <c r="A145" s="34"/>
      <c r="B145" s="16"/>
      <c r="C145" s="8"/>
      <c r="D145" s="8"/>
      <c r="E145" s="19" t="s">
        <v>20</v>
      </c>
      <c r="F145" s="36" t="n">
        <v>0</v>
      </c>
      <c r="G145" s="20" t="n">
        <v>0</v>
      </c>
      <c r="H145" s="16"/>
    </row>
    <row r="146" customFormat="false" ht="18.85" hidden="false" customHeight="true" outlineLevel="0" collapsed="false">
      <c r="A146" s="34"/>
      <c r="B146" s="16"/>
      <c r="C146" s="8"/>
      <c r="D146" s="8"/>
      <c r="E146" s="19" t="s">
        <v>21</v>
      </c>
      <c r="F146" s="36" t="n">
        <v>0</v>
      </c>
      <c r="G146" s="20" t="n">
        <v>0</v>
      </c>
      <c r="H146" s="16"/>
    </row>
    <row r="147" customFormat="false" ht="18.85" hidden="false" customHeight="true" outlineLevel="0" collapsed="false">
      <c r="A147" s="34"/>
      <c r="B147" s="16"/>
      <c r="C147" s="8"/>
      <c r="D147" s="8"/>
      <c r="E147" s="19" t="s">
        <v>22</v>
      </c>
      <c r="F147" s="36" t="n">
        <v>125</v>
      </c>
      <c r="G147" s="20" t="n">
        <v>0</v>
      </c>
      <c r="H147" s="16"/>
    </row>
    <row r="148" customFormat="false" ht="18.85" hidden="false" customHeight="true" outlineLevel="0" collapsed="false">
      <c r="A148" s="34"/>
      <c r="B148" s="16"/>
      <c r="C148" s="8"/>
      <c r="D148" s="8"/>
      <c r="E148" s="19" t="s">
        <v>23</v>
      </c>
      <c r="F148" s="36" t="n">
        <v>125</v>
      </c>
      <c r="G148" s="20" t="n">
        <v>0</v>
      </c>
      <c r="H148" s="16"/>
    </row>
    <row r="149" s="40" customFormat="true" ht="15.8" hidden="false" customHeight="true" outlineLevel="0" collapsed="false">
      <c r="A149" s="21"/>
      <c r="B149" s="28" t="s">
        <v>71</v>
      </c>
      <c r="C149" s="8"/>
      <c r="D149" s="8"/>
      <c r="E149" s="17" t="s">
        <v>18</v>
      </c>
      <c r="F149" s="18" t="n">
        <f aca="false">SUM(F150:F153)</f>
        <v>375</v>
      </c>
      <c r="G149" s="18" t="n">
        <f aca="false">SUM(G150:G153)</f>
        <v>0</v>
      </c>
      <c r="H149" s="39" t="n">
        <f aca="false">G149*100/F149</f>
        <v>0</v>
      </c>
      <c r="AMJ149" s="0"/>
    </row>
    <row r="150" s="40" customFormat="true" ht="14.65" hidden="false" customHeight="false" outlineLevel="0" collapsed="false">
      <c r="A150" s="21"/>
      <c r="B150" s="28"/>
      <c r="C150" s="8"/>
      <c r="D150" s="8"/>
      <c r="E150" s="19" t="s">
        <v>20</v>
      </c>
      <c r="F150" s="36" t="n">
        <f aca="false">F145+F140+F135+F130+F32+F27+F22+F17+F12</f>
        <v>0</v>
      </c>
      <c r="G150" s="36" t="n">
        <f aca="false">G145+G140+G135+G130+G32+G27+G22+G17+G12</f>
        <v>0</v>
      </c>
      <c r="H150" s="41" t="n">
        <v>0</v>
      </c>
      <c r="AMJ150" s="0"/>
    </row>
    <row r="151" s="40" customFormat="true" ht="14.65" hidden="false" customHeight="false" outlineLevel="0" collapsed="false">
      <c r="A151" s="21"/>
      <c r="B151" s="28"/>
      <c r="C151" s="8"/>
      <c r="D151" s="8"/>
      <c r="E151" s="19" t="s">
        <v>21</v>
      </c>
      <c r="F151" s="36" t="n">
        <f aca="false">F146+F141+F136+F131+F33+F28+F23+F18+F13</f>
        <v>0</v>
      </c>
      <c r="G151" s="36" t="n">
        <f aca="false">G146+G141+G136+G131+G33+G28+G23+G18+G13</f>
        <v>0</v>
      </c>
      <c r="H151" s="41" t="n">
        <v>0</v>
      </c>
      <c r="AMJ151" s="0"/>
    </row>
    <row r="152" s="40" customFormat="true" ht="14.65" hidden="false" customHeight="false" outlineLevel="0" collapsed="false">
      <c r="A152" s="21"/>
      <c r="B152" s="28"/>
      <c r="C152" s="8"/>
      <c r="D152" s="8"/>
      <c r="E152" s="19" t="s">
        <v>22</v>
      </c>
      <c r="F152" s="36" t="n">
        <f aca="false">F147+F142+F137+F132+F34+F29+F24+F19+F14</f>
        <v>125</v>
      </c>
      <c r="G152" s="36" t="n">
        <f aca="false">G147+G142+G137+G132+G34+G29+G24+G19+G14</f>
        <v>0</v>
      </c>
      <c r="H152" s="41" t="n">
        <f aca="false">G152*100/F152</f>
        <v>0</v>
      </c>
      <c r="AMJ152" s="0"/>
    </row>
    <row r="153" s="40" customFormat="true" ht="14.65" hidden="false" customHeight="false" outlineLevel="0" collapsed="false">
      <c r="A153" s="21"/>
      <c r="B153" s="28"/>
      <c r="C153" s="8"/>
      <c r="D153" s="8"/>
      <c r="E153" s="19" t="s">
        <v>23</v>
      </c>
      <c r="F153" s="36" t="n">
        <f aca="false">F148+F143+F138+F133+F35+F30+F25+F20+F15</f>
        <v>250</v>
      </c>
      <c r="G153" s="36" t="n">
        <f aca="false">G148+G143+G138+G133+G35+G30+G25+G20+G15</f>
        <v>0</v>
      </c>
      <c r="H153" s="41" t="n">
        <f aca="false">G153*100/F153</f>
        <v>0</v>
      </c>
      <c r="AMJ153" s="0"/>
    </row>
    <row r="154" customFormat="false" ht="17" hidden="false" customHeight="true" outlineLevel="0" collapsed="false">
      <c r="A154" s="42" t="s">
        <v>72</v>
      </c>
      <c r="B154" s="42"/>
      <c r="C154" s="42"/>
      <c r="D154" s="42"/>
      <c r="E154" s="42"/>
      <c r="F154" s="42"/>
      <c r="G154" s="42"/>
      <c r="H154" s="42"/>
    </row>
    <row r="155" customFormat="false" ht="17" hidden="false" customHeight="true" outlineLevel="0" collapsed="false">
      <c r="A155" s="13" t="s">
        <v>73</v>
      </c>
      <c r="B155" s="13"/>
      <c r="C155" s="13"/>
      <c r="D155" s="13"/>
      <c r="E155" s="13"/>
      <c r="F155" s="13"/>
      <c r="G155" s="13"/>
      <c r="H155" s="13"/>
      <c r="I155" s="43"/>
    </row>
    <row r="156" customFormat="false" ht="17" hidden="false" customHeight="true" outlineLevel="0" collapsed="false">
      <c r="A156" s="14" t="s">
        <v>74</v>
      </c>
      <c r="B156" s="14"/>
      <c r="C156" s="14"/>
      <c r="D156" s="14"/>
      <c r="E156" s="14"/>
      <c r="F156" s="14"/>
      <c r="G156" s="14"/>
      <c r="H156" s="14"/>
      <c r="I156" s="43"/>
    </row>
    <row r="157" customFormat="false" ht="15.8" hidden="false" customHeight="true" outlineLevel="0" collapsed="false">
      <c r="A157" s="15" t="s">
        <v>75</v>
      </c>
      <c r="B157" s="16" t="s">
        <v>76</v>
      </c>
      <c r="C157" s="8" t="s">
        <v>16</v>
      </c>
      <c r="D157" s="8" t="s">
        <v>77</v>
      </c>
      <c r="E157" s="17" t="s">
        <v>18</v>
      </c>
      <c r="F157" s="18" t="n">
        <v>0</v>
      </c>
      <c r="G157" s="18" t="n">
        <v>0</v>
      </c>
      <c r="H157" s="16"/>
    </row>
    <row r="158" customFormat="false" ht="14.8" hidden="false" customHeight="false" outlineLevel="0" collapsed="false">
      <c r="A158" s="15"/>
      <c r="B158" s="16"/>
      <c r="C158" s="8"/>
      <c r="D158" s="8"/>
      <c r="E158" s="19" t="s">
        <v>20</v>
      </c>
      <c r="F158" s="20" t="n">
        <v>0</v>
      </c>
      <c r="G158" s="20" t="n">
        <v>0</v>
      </c>
      <c r="H158" s="16"/>
    </row>
    <row r="159" customFormat="false" ht="14.8" hidden="false" customHeight="false" outlineLevel="0" collapsed="false">
      <c r="A159" s="15"/>
      <c r="B159" s="16"/>
      <c r="C159" s="8"/>
      <c r="D159" s="8"/>
      <c r="E159" s="19" t="s">
        <v>21</v>
      </c>
      <c r="F159" s="20" t="n">
        <v>0</v>
      </c>
      <c r="G159" s="20" t="n">
        <v>0</v>
      </c>
      <c r="H159" s="16"/>
    </row>
    <row r="160" customFormat="false" ht="14.8" hidden="false" customHeight="false" outlineLevel="0" collapsed="false">
      <c r="A160" s="15"/>
      <c r="B160" s="16"/>
      <c r="C160" s="8"/>
      <c r="D160" s="8"/>
      <c r="E160" s="19" t="s">
        <v>22</v>
      </c>
      <c r="F160" s="20" t="n">
        <v>0</v>
      </c>
      <c r="G160" s="20" t="n">
        <v>0</v>
      </c>
      <c r="H160" s="16"/>
    </row>
    <row r="161" customFormat="false" ht="14.8" hidden="false" customHeight="false" outlineLevel="0" collapsed="false">
      <c r="A161" s="15"/>
      <c r="B161" s="16"/>
      <c r="C161" s="8"/>
      <c r="D161" s="8"/>
      <c r="E161" s="19" t="s">
        <v>23</v>
      </c>
      <c r="F161" s="20" t="n">
        <v>0</v>
      </c>
      <c r="G161" s="20" t="n">
        <v>0</v>
      </c>
      <c r="H161" s="16"/>
    </row>
    <row r="162" customFormat="false" ht="15.8" hidden="false" customHeight="true" outlineLevel="0" collapsed="false">
      <c r="A162" s="15" t="s">
        <v>78</v>
      </c>
      <c r="B162" s="16" t="s">
        <v>79</v>
      </c>
      <c r="C162" s="8" t="s">
        <v>16</v>
      </c>
      <c r="D162" s="8" t="s">
        <v>80</v>
      </c>
      <c r="E162" s="17" t="s">
        <v>18</v>
      </c>
      <c r="F162" s="18" t="n">
        <f aca="false">SUM(F163:F166)</f>
        <v>0</v>
      </c>
      <c r="G162" s="18" t="n">
        <f aca="false">SUM(G163:G166)</f>
        <v>0</v>
      </c>
      <c r="H162" s="16" t="s">
        <v>81</v>
      </c>
    </row>
    <row r="163" customFormat="false" ht="14.8" hidden="false" customHeight="false" outlineLevel="0" collapsed="false">
      <c r="A163" s="15"/>
      <c r="B163" s="16"/>
      <c r="C163" s="8"/>
      <c r="D163" s="8"/>
      <c r="E163" s="19" t="s">
        <v>20</v>
      </c>
      <c r="F163" s="20" t="n">
        <v>0</v>
      </c>
      <c r="G163" s="20" t="n">
        <v>0</v>
      </c>
      <c r="H163" s="16"/>
    </row>
    <row r="164" customFormat="false" ht="14.8" hidden="false" customHeight="false" outlineLevel="0" collapsed="false">
      <c r="A164" s="15"/>
      <c r="B164" s="16"/>
      <c r="C164" s="8"/>
      <c r="D164" s="8"/>
      <c r="E164" s="19" t="s">
        <v>21</v>
      </c>
      <c r="F164" s="20" t="n">
        <v>0</v>
      </c>
      <c r="G164" s="20" t="n">
        <v>0</v>
      </c>
      <c r="H164" s="16"/>
    </row>
    <row r="165" customFormat="false" ht="14.8" hidden="false" customHeight="false" outlineLevel="0" collapsed="false">
      <c r="A165" s="15"/>
      <c r="B165" s="16"/>
      <c r="C165" s="8"/>
      <c r="D165" s="8"/>
      <c r="E165" s="19" t="s">
        <v>22</v>
      </c>
      <c r="F165" s="20" t="n">
        <v>0</v>
      </c>
      <c r="G165" s="20" t="n">
        <v>0</v>
      </c>
      <c r="H165" s="16"/>
    </row>
    <row r="166" customFormat="false" ht="14.8" hidden="false" customHeight="false" outlineLevel="0" collapsed="false">
      <c r="A166" s="15"/>
      <c r="B166" s="16"/>
      <c r="C166" s="8"/>
      <c r="D166" s="8"/>
      <c r="E166" s="19" t="s">
        <v>23</v>
      </c>
      <c r="F166" s="20" t="n">
        <v>0</v>
      </c>
      <c r="G166" s="20" t="n">
        <v>0</v>
      </c>
      <c r="H166" s="16"/>
    </row>
    <row r="167" customFormat="false" ht="15.8" hidden="false" customHeight="true" outlineLevel="0" collapsed="false">
      <c r="A167" s="21" t="s">
        <v>82</v>
      </c>
      <c r="B167" s="16" t="s">
        <v>83</v>
      </c>
      <c r="C167" s="8" t="s">
        <v>84</v>
      </c>
      <c r="D167" s="8" t="s">
        <v>77</v>
      </c>
      <c r="E167" s="17" t="s">
        <v>18</v>
      </c>
      <c r="F167" s="18" t="n">
        <f aca="false">SUM(F168:F171)</f>
        <v>0</v>
      </c>
      <c r="G167" s="18" t="n">
        <f aca="false">SUM(G168:G171)</f>
        <v>3.56</v>
      </c>
      <c r="H167" s="16" t="s">
        <v>85</v>
      </c>
    </row>
    <row r="168" customFormat="false" ht="14.65" hidden="false" customHeight="false" outlineLevel="0" collapsed="false">
      <c r="A168" s="21"/>
      <c r="B168" s="16"/>
      <c r="C168" s="8"/>
      <c r="D168" s="8"/>
      <c r="E168" s="19" t="s">
        <v>20</v>
      </c>
      <c r="F168" s="20" t="n">
        <v>0</v>
      </c>
      <c r="G168" s="20" t="n">
        <v>0</v>
      </c>
      <c r="H168" s="16"/>
    </row>
    <row r="169" customFormat="false" ht="14.65" hidden="false" customHeight="false" outlineLevel="0" collapsed="false">
      <c r="A169" s="21"/>
      <c r="B169" s="16"/>
      <c r="C169" s="8"/>
      <c r="D169" s="8"/>
      <c r="E169" s="19" t="s">
        <v>21</v>
      </c>
      <c r="F169" s="20" t="n">
        <v>0</v>
      </c>
      <c r="G169" s="20" t="n">
        <v>0</v>
      </c>
      <c r="H169" s="16"/>
    </row>
    <row r="170" customFormat="false" ht="14.65" hidden="false" customHeight="false" outlineLevel="0" collapsed="false">
      <c r="A170" s="21"/>
      <c r="B170" s="16"/>
      <c r="C170" s="8"/>
      <c r="D170" s="8"/>
      <c r="E170" s="19" t="s">
        <v>22</v>
      </c>
      <c r="F170" s="20" t="n">
        <v>0</v>
      </c>
      <c r="G170" s="20" t="n">
        <v>3.56</v>
      </c>
      <c r="H170" s="16"/>
    </row>
    <row r="171" customFormat="false" ht="14.65" hidden="false" customHeight="false" outlineLevel="0" collapsed="false">
      <c r="A171" s="21"/>
      <c r="B171" s="16"/>
      <c r="C171" s="8"/>
      <c r="D171" s="8"/>
      <c r="E171" s="19" t="s">
        <v>23</v>
      </c>
      <c r="F171" s="20" t="n">
        <v>0</v>
      </c>
      <c r="G171" s="20" t="n">
        <v>0</v>
      </c>
      <c r="H171" s="16"/>
    </row>
    <row r="172" customFormat="false" ht="19.4" hidden="false" customHeight="true" outlineLevel="0" collapsed="false">
      <c r="A172" s="21" t="s">
        <v>86</v>
      </c>
      <c r="B172" s="16" t="s">
        <v>87</v>
      </c>
      <c r="C172" s="8" t="s">
        <v>88</v>
      </c>
      <c r="D172" s="8" t="s">
        <v>77</v>
      </c>
      <c r="E172" s="17" t="s">
        <v>18</v>
      </c>
      <c r="F172" s="18" t="n">
        <f aca="false">SUM(F173:F176)</f>
        <v>0</v>
      </c>
      <c r="G172" s="18" t="n">
        <f aca="false">SUM(G173:G176)</f>
        <v>3.56</v>
      </c>
      <c r="H172" s="16" t="s">
        <v>85</v>
      </c>
    </row>
    <row r="173" customFormat="false" ht="19.4" hidden="false" customHeight="true" outlineLevel="0" collapsed="false">
      <c r="A173" s="21"/>
      <c r="B173" s="16"/>
      <c r="C173" s="8"/>
      <c r="D173" s="8"/>
      <c r="E173" s="19" t="s">
        <v>20</v>
      </c>
      <c r="F173" s="20" t="n">
        <v>0</v>
      </c>
      <c r="G173" s="20" t="n">
        <v>0</v>
      </c>
      <c r="H173" s="16"/>
    </row>
    <row r="174" customFormat="false" ht="19.4" hidden="false" customHeight="true" outlineLevel="0" collapsed="false">
      <c r="A174" s="21"/>
      <c r="B174" s="16"/>
      <c r="C174" s="8"/>
      <c r="D174" s="8"/>
      <c r="E174" s="19" t="s">
        <v>21</v>
      </c>
      <c r="F174" s="20" t="n">
        <v>0</v>
      </c>
      <c r="G174" s="20" t="n">
        <v>0</v>
      </c>
      <c r="H174" s="16"/>
    </row>
    <row r="175" customFormat="false" ht="19.4" hidden="false" customHeight="true" outlineLevel="0" collapsed="false">
      <c r="A175" s="21"/>
      <c r="B175" s="16"/>
      <c r="C175" s="8"/>
      <c r="D175" s="8"/>
      <c r="E175" s="19" t="s">
        <v>22</v>
      </c>
      <c r="F175" s="20" t="n">
        <v>0</v>
      </c>
      <c r="G175" s="20" t="n">
        <v>3.56</v>
      </c>
      <c r="H175" s="16"/>
    </row>
    <row r="176" customFormat="false" ht="19.4" hidden="false" customHeight="true" outlineLevel="0" collapsed="false">
      <c r="A176" s="21"/>
      <c r="B176" s="16"/>
      <c r="C176" s="8"/>
      <c r="D176" s="8"/>
      <c r="E176" s="19" t="s">
        <v>23</v>
      </c>
      <c r="F176" s="20" t="n">
        <v>0</v>
      </c>
      <c r="G176" s="20" t="n">
        <v>0</v>
      </c>
      <c r="H176" s="16"/>
    </row>
    <row r="177" customFormat="false" ht="18.65" hidden="false" customHeight="true" outlineLevel="0" collapsed="false">
      <c r="A177" s="21" t="s">
        <v>89</v>
      </c>
      <c r="B177" s="16" t="s">
        <v>90</v>
      </c>
      <c r="C177" s="8" t="n">
        <v>2023</v>
      </c>
      <c r="D177" s="8" t="s">
        <v>77</v>
      </c>
      <c r="E177" s="17" t="s">
        <v>18</v>
      </c>
      <c r="F177" s="18" t="n">
        <f aca="false">SUM(F178:F181)</f>
        <v>0</v>
      </c>
      <c r="G177" s="18" t="n">
        <f aca="false">SUM(G178:G181)</f>
        <v>0</v>
      </c>
      <c r="H177" s="16" t="s">
        <v>91</v>
      </c>
    </row>
    <row r="178" customFormat="false" ht="18.65" hidden="false" customHeight="true" outlineLevel="0" collapsed="false">
      <c r="A178" s="21"/>
      <c r="B178" s="16"/>
      <c r="C178" s="8"/>
      <c r="D178" s="8"/>
      <c r="E178" s="19" t="s">
        <v>20</v>
      </c>
      <c r="F178" s="20" t="n">
        <v>0</v>
      </c>
      <c r="G178" s="36" t="n">
        <v>0</v>
      </c>
      <c r="H178" s="16"/>
    </row>
    <row r="179" customFormat="false" ht="18.65" hidden="false" customHeight="true" outlineLevel="0" collapsed="false">
      <c r="A179" s="21"/>
      <c r="B179" s="16"/>
      <c r="C179" s="8"/>
      <c r="D179" s="8"/>
      <c r="E179" s="19" t="s">
        <v>21</v>
      </c>
      <c r="F179" s="20" t="n">
        <v>0</v>
      </c>
      <c r="G179" s="36" t="n">
        <v>0</v>
      </c>
      <c r="H179" s="16"/>
    </row>
    <row r="180" customFormat="false" ht="18.65" hidden="false" customHeight="true" outlineLevel="0" collapsed="false">
      <c r="A180" s="21"/>
      <c r="B180" s="16"/>
      <c r="C180" s="8"/>
      <c r="D180" s="8"/>
      <c r="E180" s="19" t="s">
        <v>22</v>
      </c>
      <c r="F180" s="20" t="n">
        <v>0</v>
      </c>
      <c r="G180" s="36" t="n">
        <v>0</v>
      </c>
      <c r="H180" s="16"/>
    </row>
    <row r="181" customFormat="false" ht="18.65" hidden="false" customHeight="true" outlineLevel="0" collapsed="false">
      <c r="A181" s="21"/>
      <c r="B181" s="16"/>
      <c r="C181" s="8"/>
      <c r="D181" s="8"/>
      <c r="E181" s="19" t="s">
        <v>23</v>
      </c>
      <c r="F181" s="20" t="n">
        <v>0</v>
      </c>
      <c r="G181" s="36" t="n">
        <v>0</v>
      </c>
      <c r="H181" s="16"/>
    </row>
    <row r="182" s="40" customFormat="true" ht="15.8" hidden="false" customHeight="true" outlineLevel="0" collapsed="false">
      <c r="A182" s="21"/>
      <c r="B182" s="28" t="s">
        <v>92</v>
      </c>
      <c r="C182" s="8"/>
      <c r="D182" s="8"/>
      <c r="E182" s="17" t="s">
        <v>18</v>
      </c>
      <c r="F182" s="44" t="n">
        <f aca="false">F177+F172+F167+F162+F157</f>
        <v>0</v>
      </c>
      <c r="G182" s="44" t="n">
        <f aca="false">G177+G172+G167+G162+G157</f>
        <v>7.12</v>
      </c>
      <c r="H182" s="39" t="e">
        <f aca="false">G182*100/F182</f>
        <v>#DIV/0!</v>
      </c>
      <c r="AMJ182" s="0"/>
    </row>
    <row r="183" s="40" customFormat="true" ht="14.65" hidden="false" customHeight="false" outlineLevel="0" collapsed="false">
      <c r="A183" s="21"/>
      <c r="B183" s="28"/>
      <c r="C183" s="8"/>
      <c r="D183" s="8"/>
      <c r="E183" s="19" t="s">
        <v>20</v>
      </c>
      <c r="F183" s="36" t="n">
        <f aca="false">F178+F173+F168+F163+F158</f>
        <v>0</v>
      </c>
      <c r="G183" s="36" t="n">
        <f aca="false">G178+G173+G168+G163+G158</f>
        <v>0</v>
      </c>
      <c r="H183" s="41" t="n">
        <v>0</v>
      </c>
      <c r="AMJ183" s="0"/>
    </row>
    <row r="184" s="40" customFormat="true" ht="14.65" hidden="false" customHeight="false" outlineLevel="0" collapsed="false">
      <c r="A184" s="21"/>
      <c r="B184" s="28"/>
      <c r="C184" s="8"/>
      <c r="D184" s="8"/>
      <c r="E184" s="19" t="s">
        <v>21</v>
      </c>
      <c r="F184" s="36" t="n">
        <f aca="false">F179+F174+F169+F164+F159</f>
        <v>0</v>
      </c>
      <c r="G184" s="36" t="n">
        <f aca="false">G179+G174+G169+G164+G159</f>
        <v>0</v>
      </c>
      <c r="H184" s="41" t="n">
        <v>0</v>
      </c>
      <c r="AMJ184" s="0"/>
    </row>
    <row r="185" s="40" customFormat="true" ht="14.65" hidden="false" customHeight="false" outlineLevel="0" collapsed="false">
      <c r="A185" s="21"/>
      <c r="B185" s="28"/>
      <c r="C185" s="8"/>
      <c r="D185" s="8"/>
      <c r="E185" s="19" t="s">
        <v>22</v>
      </c>
      <c r="F185" s="36" t="n">
        <f aca="false">F180+F175+F170+F165+F160</f>
        <v>0</v>
      </c>
      <c r="G185" s="36" t="n">
        <f aca="false">G180+G175+G170+G165+G160</f>
        <v>7.12</v>
      </c>
      <c r="H185" s="41" t="e">
        <f aca="false">G185*100/F185</f>
        <v>#DIV/0!</v>
      </c>
      <c r="AMJ185" s="0"/>
    </row>
    <row r="186" s="40" customFormat="true" ht="14.65" hidden="false" customHeight="false" outlineLevel="0" collapsed="false">
      <c r="A186" s="21"/>
      <c r="B186" s="28"/>
      <c r="C186" s="8"/>
      <c r="D186" s="8"/>
      <c r="E186" s="19" t="s">
        <v>23</v>
      </c>
      <c r="F186" s="36" t="n">
        <f aca="false">F181+F176+F171+F166+F161</f>
        <v>0</v>
      </c>
      <c r="G186" s="36" t="n">
        <f aca="false">G181+G176+G171+G166+G161</f>
        <v>0</v>
      </c>
      <c r="H186" s="41" t="e">
        <f aca="false">G186*100/F186</f>
        <v>#DIV/0!</v>
      </c>
      <c r="AMJ186" s="0"/>
    </row>
    <row r="187" customFormat="false" ht="17" hidden="false" customHeight="true" outlineLevel="0" collapsed="false">
      <c r="A187" s="45" t="s">
        <v>93</v>
      </c>
      <c r="B187" s="45"/>
      <c r="C187" s="45"/>
      <c r="D187" s="45"/>
      <c r="E187" s="45"/>
      <c r="F187" s="45"/>
      <c r="G187" s="45"/>
      <c r="H187" s="45"/>
      <c r="I187" s="46"/>
    </row>
    <row r="188" customFormat="false" ht="17" hidden="false" customHeight="true" outlineLevel="0" collapsed="false">
      <c r="A188" s="13" t="s">
        <v>94</v>
      </c>
      <c r="B188" s="13"/>
      <c r="C188" s="13"/>
      <c r="D188" s="13"/>
      <c r="E188" s="13"/>
      <c r="F188" s="13"/>
      <c r="G188" s="13"/>
      <c r="H188" s="13"/>
      <c r="I188" s="43"/>
    </row>
    <row r="189" customFormat="false" ht="17" hidden="false" customHeight="true" outlineLevel="0" collapsed="false">
      <c r="A189" s="14" t="s">
        <v>95</v>
      </c>
      <c r="B189" s="14"/>
      <c r="C189" s="14"/>
      <c r="D189" s="14"/>
      <c r="E189" s="14"/>
      <c r="F189" s="14"/>
      <c r="G189" s="14"/>
      <c r="H189" s="14"/>
      <c r="I189" s="43"/>
    </row>
    <row r="190" customFormat="false" ht="15.8" hidden="false" customHeight="true" outlineLevel="0" collapsed="false">
      <c r="A190" s="21" t="s">
        <v>96</v>
      </c>
      <c r="B190" s="16" t="s">
        <v>97</v>
      </c>
      <c r="C190" s="8" t="s">
        <v>16</v>
      </c>
      <c r="D190" s="8" t="s">
        <v>98</v>
      </c>
      <c r="E190" s="17" t="s">
        <v>18</v>
      </c>
      <c r="F190" s="18" t="n">
        <v>2130</v>
      </c>
      <c r="G190" s="18" t="n">
        <f aca="false">SUM(G191:G194)</f>
        <v>1525.15</v>
      </c>
      <c r="H190" s="16" t="s">
        <v>99</v>
      </c>
    </row>
    <row r="191" customFormat="false" ht="14.65" hidden="false" customHeight="false" outlineLevel="0" collapsed="false">
      <c r="A191" s="21"/>
      <c r="B191" s="16"/>
      <c r="C191" s="8"/>
      <c r="D191" s="8"/>
      <c r="E191" s="19" t="s">
        <v>20</v>
      </c>
      <c r="F191" s="20" t="n">
        <v>0</v>
      </c>
      <c r="G191" s="20" t="n">
        <v>0</v>
      </c>
      <c r="H191" s="16"/>
    </row>
    <row r="192" customFormat="false" ht="14.65" hidden="false" customHeight="false" outlineLevel="0" collapsed="false">
      <c r="A192" s="21"/>
      <c r="B192" s="16"/>
      <c r="C192" s="8"/>
      <c r="D192" s="8"/>
      <c r="E192" s="19" t="s">
        <v>21</v>
      </c>
      <c r="F192" s="20" t="n">
        <v>0</v>
      </c>
      <c r="G192" s="20" t="n">
        <v>0</v>
      </c>
      <c r="H192" s="16"/>
    </row>
    <row r="193" customFormat="false" ht="14.65" hidden="false" customHeight="false" outlineLevel="0" collapsed="false">
      <c r="A193" s="21"/>
      <c r="B193" s="16"/>
      <c r="C193" s="8"/>
      <c r="D193" s="8"/>
      <c r="E193" s="19" t="s">
        <v>22</v>
      </c>
      <c r="F193" s="20" t="n">
        <v>2130</v>
      </c>
      <c r="G193" s="20" t="n">
        <v>1525.15</v>
      </c>
      <c r="H193" s="16"/>
    </row>
    <row r="194" customFormat="false" ht="14.65" hidden="false" customHeight="false" outlineLevel="0" collapsed="false">
      <c r="A194" s="21"/>
      <c r="B194" s="16"/>
      <c r="C194" s="8"/>
      <c r="D194" s="8"/>
      <c r="E194" s="19" t="s">
        <v>23</v>
      </c>
      <c r="F194" s="20" t="n">
        <v>0</v>
      </c>
      <c r="G194" s="20" t="n">
        <v>0</v>
      </c>
      <c r="H194" s="16"/>
    </row>
    <row r="195" customFormat="false" ht="15.8" hidden="false" customHeight="true" outlineLevel="0" collapsed="false">
      <c r="A195" s="25" t="s">
        <v>100</v>
      </c>
      <c r="B195" s="16" t="s">
        <v>101</v>
      </c>
      <c r="C195" s="8" t="s">
        <v>16</v>
      </c>
      <c r="D195" s="8" t="s">
        <v>98</v>
      </c>
      <c r="E195" s="17" t="s">
        <v>18</v>
      </c>
      <c r="F195" s="18" t="n">
        <v>94.45</v>
      </c>
      <c r="G195" s="18" t="n">
        <f aca="false">SUM(G196:G199)</f>
        <v>0</v>
      </c>
      <c r="H195" s="16"/>
    </row>
    <row r="196" customFormat="false" ht="14.65" hidden="false" customHeight="false" outlineLevel="0" collapsed="false">
      <c r="A196" s="25"/>
      <c r="B196" s="16"/>
      <c r="C196" s="8"/>
      <c r="D196" s="8"/>
      <c r="E196" s="19" t="s">
        <v>20</v>
      </c>
      <c r="F196" s="20" t="n">
        <v>0</v>
      </c>
      <c r="G196" s="20" t="n">
        <v>0</v>
      </c>
      <c r="H196" s="16"/>
    </row>
    <row r="197" customFormat="false" ht="14.65" hidden="false" customHeight="false" outlineLevel="0" collapsed="false">
      <c r="A197" s="25"/>
      <c r="B197" s="16"/>
      <c r="C197" s="8"/>
      <c r="D197" s="8"/>
      <c r="E197" s="19" t="s">
        <v>21</v>
      </c>
      <c r="F197" s="20" t="n">
        <v>0</v>
      </c>
      <c r="G197" s="20" t="n">
        <v>0</v>
      </c>
      <c r="H197" s="16"/>
    </row>
    <row r="198" customFormat="false" ht="14.65" hidden="false" customHeight="false" outlineLevel="0" collapsed="false">
      <c r="A198" s="25"/>
      <c r="B198" s="16"/>
      <c r="C198" s="8"/>
      <c r="D198" s="8"/>
      <c r="E198" s="19" t="s">
        <v>22</v>
      </c>
      <c r="F198" s="20" t="n">
        <v>94.45</v>
      </c>
      <c r="G198" s="20" t="n">
        <v>0</v>
      </c>
      <c r="H198" s="16"/>
    </row>
    <row r="199" customFormat="false" ht="14.65" hidden="false" customHeight="false" outlineLevel="0" collapsed="false">
      <c r="A199" s="25"/>
      <c r="B199" s="16"/>
      <c r="C199" s="8"/>
      <c r="D199" s="8"/>
      <c r="E199" s="19" t="s">
        <v>23</v>
      </c>
      <c r="F199" s="20" t="n">
        <v>0</v>
      </c>
      <c r="G199" s="20" t="n">
        <v>0</v>
      </c>
      <c r="H199" s="16"/>
    </row>
    <row r="200" customFormat="false" ht="15.8" hidden="false" customHeight="true" outlineLevel="0" collapsed="false">
      <c r="A200" s="25" t="s">
        <v>102</v>
      </c>
      <c r="B200" s="16" t="s">
        <v>103</v>
      </c>
      <c r="C200" s="8" t="s">
        <v>16</v>
      </c>
      <c r="D200" s="8" t="s">
        <v>98</v>
      </c>
      <c r="E200" s="17" t="s">
        <v>18</v>
      </c>
      <c r="F200" s="18" t="n">
        <v>690.5</v>
      </c>
      <c r="G200" s="18" t="n">
        <f aca="false">SUM(G201:G204)</f>
        <v>0</v>
      </c>
      <c r="H200" s="16"/>
    </row>
    <row r="201" customFormat="false" ht="14.65" hidden="false" customHeight="false" outlineLevel="0" collapsed="false">
      <c r="A201" s="25"/>
      <c r="B201" s="16"/>
      <c r="C201" s="8"/>
      <c r="D201" s="8"/>
      <c r="E201" s="19" t="s">
        <v>20</v>
      </c>
      <c r="F201" s="20" t="n">
        <v>0</v>
      </c>
      <c r="G201" s="20" t="n">
        <v>0</v>
      </c>
      <c r="H201" s="16"/>
    </row>
    <row r="202" customFormat="false" ht="14.65" hidden="false" customHeight="false" outlineLevel="0" collapsed="false">
      <c r="A202" s="25"/>
      <c r="B202" s="16"/>
      <c r="C202" s="8"/>
      <c r="D202" s="8"/>
      <c r="E202" s="19" t="s">
        <v>21</v>
      </c>
      <c r="F202" s="20" t="n">
        <v>0</v>
      </c>
      <c r="G202" s="20" t="n">
        <v>0</v>
      </c>
      <c r="H202" s="16"/>
    </row>
    <row r="203" customFormat="false" ht="14.65" hidden="false" customHeight="false" outlineLevel="0" collapsed="false">
      <c r="A203" s="25"/>
      <c r="B203" s="16"/>
      <c r="C203" s="8"/>
      <c r="D203" s="8"/>
      <c r="E203" s="19" t="s">
        <v>22</v>
      </c>
      <c r="F203" s="20" t="n">
        <v>690.5</v>
      </c>
      <c r="G203" s="20" t="n">
        <v>0</v>
      </c>
      <c r="H203" s="16"/>
    </row>
    <row r="204" customFormat="false" ht="14.65" hidden="false" customHeight="false" outlineLevel="0" collapsed="false">
      <c r="A204" s="25"/>
      <c r="B204" s="16"/>
      <c r="C204" s="8"/>
      <c r="D204" s="8"/>
      <c r="E204" s="19" t="s">
        <v>23</v>
      </c>
      <c r="F204" s="20" t="n">
        <v>0</v>
      </c>
      <c r="G204" s="20" t="n">
        <v>0</v>
      </c>
      <c r="H204" s="16"/>
    </row>
    <row r="205" customFormat="false" ht="15.8" hidden="false" customHeight="true" outlineLevel="0" collapsed="false">
      <c r="A205" s="25" t="s">
        <v>104</v>
      </c>
      <c r="B205" s="16" t="s">
        <v>105</v>
      </c>
      <c r="C205" s="8" t="s">
        <v>16</v>
      </c>
      <c r="D205" s="8" t="s">
        <v>98</v>
      </c>
      <c r="E205" s="17" t="s">
        <v>18</v>
      </c>
      <c r="F205" s="18" t="n">
        <v>557.8</v>
      </c>
      <c r="G205" s="18" t="n">
        <f aca="false">SUM(G206:G209)</f>
        <v>1841.59</v>
      </c>
      <c r="H205" s="16" t="s">
        <v>99</v>
      </c>
    </row>
    <row r="206" customFormat="false" ht="14.65" hidden="false" customHeight="false" outlineLevel="0" collapsed="false">
      <c r="A206" s="25"/>
      <c r="B206" s="16"/>
      <c r="C206" s="8"/>
      <c r="D206" s="8"/>
      <c r="E206" s="19" t="s">
        <v>20</v>
      </c>
      <c r="F206" s="20" t="n">
        <v>0</v>
      </c>
      <c r="G206" s="20" t="n">
        <v>0</v>
      </c>
      <c r="H206" s="16"/>
    </row>
    <row r="207" customFormat="false" ht="14.65" hidden="false" customHeight="false" outlineLevel="0" collapsed="false">
      <c r="A207" s="25"/>
      <c r="B207" s="16"/>
      <c r="C207" s="8"/>
      <c r="D207" s="8"/>
      <c r="E207" s="19" t="s">
        <v>21</v>
      </c>
      <c r="F207" s="20" t="n">
        <v>0</v>
      </c>
      <c r="G207" s="20" t="n">
        <v>0</v>
      </c>
      <c r="H207" s="16"/>
    </row>
    <row r="208" customFormat="false" ht="14.65" hidden="false" customHeight="false" outlineLevel="0" collapsed="false">
      <c r="A208" s="25"/>
      <c r="B208" s="16"/>
      <c r="C208" s="8"/>
      <c r="D208" s="8"/>
      <c r="E208" s="19" t="s">
        <v>22</v>
      </c>
      <c r="F208" s="20" t="n">
        <v>557.8</v>
      </c>
      <c r="G208" s="20" t="n">
        <v>1841.59</v>
      </c>
      <c r="H208" s="16"/>
    </row>
    <row r="209" customFormat="false" ht="14.65" hidden="false" customHeight="false" outlineLevel="0" collapsed="false">
      <c r="A209" s="25"/>
      <c r="B209" s="16"/>
      <c r="C209" s="8"/>
      <c r="D209" s="8"/>
      <c r="E209" s="19" t="s">
        <v>23</v>
      </c>
      <c r="F209" s="20" t="n">
        <v>0</v>
      </c>
      <c r="G209" s="20" t="n">
        <v>0</v>
      </c>
      <c r="H209" s="16"/>
    </row>
    <row r="210" customFormat="false" ht="15.8" hidden="false" customHeight="true" outlineLevel="0" collapsed="false">
      <c r="A210" s="25" t="s">
        <v>106</v>
      </c>
      <c r="B210" s="16" t="s">
        <v>107</v>
      </c>
      <c r="C210" s="8" t="s">
        <v>16</v>
      </c>
      <c r="D210" s="8" t="s">
        <v>108</v>
      </c>
      <c r="E210" s="17" t="s">
        <v>18</v>
      </c>
      <c r="F210" s="18" t="n">
        <v>2000</v>
      </c>
      <c r="G210" s="18" t="n">
        <f aca="false">SUM(G211:G214)</f>
        <v>30.4048</v>
      </c>
      <c r="H210" s="16" t="s">
        <v>109</v>
      </c>
    </row>
    <row r="211" customFormat="false" ht="14.65" hidden="false" customHeight="false" outlineLevel="0" collapsed="false">
      <c r="A211" s="25"/>
      <c r="B211" s="16"/>
      <c r="C211" s="8"/>
      <c r="D211" s="8"/>
      <c r="E211" s="19" t="s">
        <v>20</v>
      </c>
      <c r="F211" s="20" t="n">
        <v>0</v>
      </c>
      <c r="G211" s="20" t="n">
        <v>0</v>
      </c>
      <c r="H211" s="16"/>
    </row>
    <row r="212" customFormat="false" ht="14.65" hidden="false" customHeight="false" outlineLevel="0" collapsed="false">
      <c r="A212" s="25"/>
      <c r="B212" s="16"/>
      <c r="C212" s="8"/>
      <c r="D212" s="8"/>
      <c r="E212" s="19" t="s">
        <v>21</v>
      </c>
      <c r="F212" s="20" t="n">
        <v>0</v>
      </c>
      <c r="G212" s="20" t="n">
        <v>0</v>
      </c>
      <c r="H212" s="16"/>
    </row>
    <row r="213" customFormat="false" ht="14.65" hidden="false" customHeight="false" outlineLevel="0" collapsed="false">
      <c r="A213" s="25"/>
      <c r="B213" s="16"/>
      <c r="C213" s="8"/>
      <c r="D213" s="8"/>
      <c r="E213" s="19" t="s">
        <v>22</v>
      </c>
      <c r="F213" s="20" t="n">
        <v>2000</v>
      </c>
      <c r="G213" s="20" t="n">
        <v>30.4048</v>
      </c>
      <c r="H213" s="16"/>
    </row>
    <row r="214" customFormat="false" ht="14.65" hidden="false" customHeight="false" outlineLevel="0" collapsed="false">
      <c r="A214" s="25"/>
      <c r="B214" s="16"/>
      <c r="C214" s="8"/>
      <c r="D214" s="8"/>
      <c r="E214" s="19" t="s">
        <v>23</v>
      </c>
      <c r="F214" s="20" t="n">
        <v>0</v>
      </c>
      <c r="G214" s="20" t="n">
        <v>0</v>
      </c>
      <c r="H214" s="16"/>
    </row>
    <row r="215" customFormat="false" ht="15.8" hidden="false" customHeight="true" outlineLevel="0" collapsed="false">
      <c r="A215" s="25" t="s">
        <v>110</v>
      </c>
      <c r="B215" s="16" t="s">
        <v>111</v>
      </c>
      <c r="C215" s="8" t="s">
        <v>16</v>
      </c>
      <c r="D215" s="8" t="s">
        <v>108</v>
      </c>
      <c r="E215" s="17" t="s">
        <v>18</v>
      </c>
      <c r="F215" s="18" t="n">
        <v>425</v>
      </c>
      <c r="G215" s="18" t="n">
        <f aca="false">SUM(G216:G219)</f>
        <v>1210.70221</v>
      </c>
      <c r="H215" s="16" t="s">
        <v>112</v>
      </c>
    </row>
    <row r="216" customFormat="false" ht="14.65" hidden="false" customHeight="false" outlineLevel="0" collapsed="false">
      <c r="A216" s="25"/>
      <c r="B216" s="16"/>
      <c r="C216" s="8"/>
      <c r="D216" s="8"/>
      <c r="E216" s="19" t="s">
        <v>20</v>
      </c>
      <c r="F216" s="20" t="n">
        <v>0</v>
      </c>
      <c r="G216" s="20" t="n">
        <v>0</v>
      </c>
      <c r="H216" s="16"/>
    </row>
    <row r="217" customFormat="false" ht="14.65" hidden="false" customHeight="false" outlineLevel="0" collapsed="false">
      <c r="A217" s="25"/>
      <c r="B217" s="16"/>
      <c r="C217" s="8"/>
      <c r="D217" s="8"/>
      <c r="E217" s="19" t="s">
        <v>21</v>
      </c>
      <c r="F217" s="20" t="n">
        <v>0</v>
      </c>
      <c r="G217" s="20" t="n">
        <v>0</v>
      </c>
      <c r="H217" s="16"/>
    </row>
    <row r="218" customFormat="false" ht="14.65" hidden="false" customHeight="false" outlineLevel="0" collapsed="false">
      <c r="A218" s="25"/>
      <c r="B218" s="16"/>
      <c r="C218" s="8"/>
      <c r="D218" s="8"/>
      <c r="E218" s="19" t="s">
        <v>22</v>
      </c>
      <c r="F218" s="20" t="n">
        <v>425</v>
      </c>
      <c r="G218" s="20" t="n">
        <v>1210.70221</v>
      </c>
      <c r="H218" s="16"/>
    </row>
    <row r="219" customFormat="false" ht="14.65" hidden="false" customHeight="false" outlineLevel="0" collapsed="false">
      <c r="A219" s="25"/>
      <c r="B219" s="16"/>
      <c r="C219" s="8"/>
      <c r="D219" s="8"/>
      <c r="E219" s="19" t="s">
        <v>23</v>
      </c>
      <c r="F219" s="20" t="n">
        <v>0</v>
      </c>
      <c r="G219" s="20" t="n">
        <v>0</v>
      </c>
      <c r="H219" s="16"/>
    </row>
    <row r="220" customFormat="false" ht="15.8" hidden="false" customHeight="true" outlineLevel="0" collapsed="false">
      <c r="A220" s="25" t="s">
        <v>113</v>
      </c>
      <c r="B220" s="16" t="s">
        <v>114</v>
      </c>
      <c r="C220" s="8" t="s">
        <v>16</v>
      </c>
      <c r="D220" s="8" t="s">
        <v>108</v>
      </c>
      <c r="E220" s="17" t="s">
        <v>18</v>
      </c>
      <c r="F220" s="18" t="n">
        <v>875</v>
      </c>
      <c r="G220" s="18" t="n">
        <f aca="false">SUM(G221:G224)</f>
        <v>28472.29596</v>
      </c>
      <c r="H220" s="16" t="s">
        <v>115</v>
      </c>
    </row>
    <row r="221" customFormat="false" ht="14.65" hidden="false" customHeight="false" outlineLevel="0" collapsed="false">
      <c r="A221" s="25"/>
      <c r="B221" s="16"/>
      <c r="C221" s="8"/>
      <c r="D221" s="8"/>
      <c r="E221" s="19" t="s">
        <v>20</v>
      </c>
      <c r="F221" s="20" t="n">
        <v>0</v>
      </c>
      <c r="G221" s="20" t="n">
        <v>0</v>
      </c>
      <c r="H221" s="16"/>
    </row>
    <row r="222" customFormat="false" ht="14.65" hidden="false" customHeight="false" outlineLevel="0" collapsed="false">
      <c r="A222" s="25"/>
      <c r="B222" s="16"/>
      <c r="C222" s="8"/>
      <c r="D222" s="8"/>
      <c r="E222" s="19" t="s">
        <v>21</v>
      </c>
      <c r="F222" s="20" t="n">
        <v>0</v>
      </c>
      <c r="G222" s="20" t="n">
        <v>0</v>
      </c>
      <c r="H222" s="16"/>
    </row>
    <row r="223" customFormat="false" ht="14.65" hidden="false" customHeight="false" outlineLevel="0" collapsed="false">
      <c r="A223" s="25"/>
      <c r="B223" s="16"/>
      <c r="C223" s="8"/>
      <c r="D223" s="8"/>
      <c r="E223" s="19" t="s">
        <v>22</v>
      </c>
      <c r="F223" s="20" t="n">
        <v>875</v>
      </c>
      <c r="G223" s="20" t="n">
        <v>28472.29596</v>
      </c>
      <c r="H223" s="16"/>
    </row>
    <row r="224" customFormat="false" ht="14.65" hidden="false" customHeight="false" outlineLevel="0" collapsed="false">
      <c r="A224" s="25"/>
      <c r="B224" s="16"/>
      <c r="C224" s="8"/>
      <c r="D224" s="8"/>
      <c r="E224" s="19" t="s">
        <v>23</v>
      </c>
      <c r="F224" s="20" t="n">
        <v>0</v>
      </c>
      <c r="G224" s="20" t="n">
        <v>0</v>
      </c>
      <c r="H224" s="16"/>
    </row>
    <row r="225" customFormat="false" ht="15.8" hidden="false" customHeight="true" outlineLevel="0" collapsed="false">
      <c r="A225" s="25" t="s">
        <v>116</v>
      </c>
      <c r="B225" s="16" t="s">
        <v>117</v>
      </c>
      <c r="C225" s="8" t="s">
        <v>16</v>
      </c>
      <c r="D225" s="8" t="s">
        <v>108</v>
      </c>
      <c r="E225" s="17" t="s">
        <v>18</v>
      </c>
      <c r="F225" s="18" t="n">
        <v>1500</v>
      </c>
      <c r="G225" s="18" t="n">
        <f aca="false">SUM(G226:G229)</f>
        <v>0</v>
      </c>
      <c r="H225" s="16" t="s">
        <v>118</v>
      </c>
    </row>
    <row r="226" customFormat="false" ht="14.65" hidden="false" customHeight="false" outlineLevel="0" collapsed="false">
      <c r="A226" s="25"/>
      <c r="B226" s="16"/>
      <c r="C226" s="8"/>
      <c r="D226" s="8"/>
      <c r="E226" s="19" t="s">
        <v>20</v>
      </c>
      <c r="F226" s="20" t="n">
        <v>0</v>
      </c>
      <c r="G226" s="20" t="n">
        <v>0</v>
      </c>
      <c r="H226" s="16"/>
    </row>
    <row r="227" customFormat="false" ht="14.65" hidden="false" customHeight="false" outlineLevel="0" collapsed="false">
      <c r="A227" s="25"/>
      <c r="B227" s="16"/>
      <c r="C227" s="8"/>
      <c r="D227" s="8"/>
      <c r="E227" s="19" t="s">
        <v>21</v>
      </c>
      <c r="F227" s="20" t="n">
        <v>0</v>
      </c>
      <c r="G227" s="20" t="n">
        <v>0</v>
      </c>
      <c r="H227" s="16"/>
    </row>
    <row r="228" customFormat="false" ht="14.65" hidden="false" customHeight="false" outlineLevel="0" collapsed="false">
      <c r="A228" s="25"/>
      <c r="B228" s="16"/>
      <c r="C228" s="8"/>
      <c r="D228" s="8"/>
      <c r="E228" s="19" t="s">
        <v>22</v>
      </c>
      <c r="F228" s="20" t="n">
        <v>1500</v>
      </c>
      <c r="G228" s="20" t="n">
        <v>0</v>
      </c>
      <c r="H228" s="16"/>
    </row>
    <row r="229" customFormat="false" ht="14.65" hidden="false" customHeight="false" outlineLevel="0" collapsed="false">
      <c r="A229" s="25"/>
      <c r="B229" s="16"/>
      <c r="C229" s="8"/>
      <c r="D229" s="8"/>
      <c r="E229" s="19" t="s">
        <v>23</v>
      </c>
      <c r="F229" s="20" t="n">
        <v>0</v>
      </c>
      <c r="G229" s="20" t="n">
        <v>0</v>
      </c>
      <c r="H229" s="16"/>
    </row>
    <row r="230" customFormat="false" ht="15.8" hidden="false" customHeight="true" outlineLevel="0" collapsed="false">
      <c r="A230" s="25" t="s">
        <v>119</v>
      </c>
      <c r="B230" s="16" t="s">
        <v>120</v>
      </c>
      <c r="C230" s="8" t="s">
        <v>16</v>
      </c>
      <c r="D230" s="8" t="s">
        <v>108</v>
      </c>
      <c r="E230" s="17" t="s">
        <v>18</v>
      </c>
      <c r="F230" s="18" t="n">
        <v>1750</v>
      </c>
      <c r="G230" s="18" t="n">
        <f aca="false">SUM(G231:G234)</f>
        <v>0</v>
      </c>
      <c r="H230" s="16" t="s">
        <v>121</v>
      </c>
    </row>
    <row r="231" customFormat="false" ht="14.65" hidden="false" customHeight="false" outlineLevel="0" collapsed="false">
      <c r="A231" s="25"/>
      <c r="B231" s="16"/>
      <c r="C231" s="8"/>
      <c r="D231" s="8"/>
      <c r="E231" s="19" t="s">
        <v>20</v>
      </c>
      <c r="F231" s="20" t="n">
        <v>0</v>
      </c>
      <c r="G231" s="20" t="n">
        <v>0</v>
      </c>
      <c r="H231" s="16"/>
    </row>
    <row r="232" customFormat="false" ht="14.65" hidden="false" customHeight="false" outlineLevel="0" collapsed="false">
      <c r="A232" s="25"/>
      <c r="B232" s="16"/>
      <c r="C232" s="8"/>
      <c r="D232" s="8"/>
      <c r="E232" s="19" t="s">
        <v>21</v>
      </c>
      <c r="F232" s="20" t="n">
        <v>0</v>
      </c>
      <c r="G232" s="20" t="n">
        <v>0</v>
      </c>
      <c r="H232" s="16"/>
    </row>
    <row r="233" customFormat="false" ht="14.65" hidden="false" customHeight="false" outlineLevel="0" collapsed="false">
      <c r="A233" s="25"/>
      <c r="B233" s="16"/>
      <c r="C233" s="8"/>
      <c r="D233" s="8"/>
      <c r="E233" s="19" t="s">
        <v>22</v>
      </c>
      <c r="F233" s="20" t="n">
        <v>1750</v>
      </c>
      <c r="G233" s="20" t="n">
        <v>0</v>
      </c>
      <c r="H233" s="16"/>
    </row>
    <row r="234" customFormat="false" ht="14.65" hidden="false" customHeight="false" outlineLevel="0" collapsed="false">
      <c r="A234" s="25"/>
      <c r="B234" s="16"/>
      <c r="C234" s="8"/>
      <c r="D234" s="8"/>
      <c r="E234" s="19" t="s">
        <v>23</v>
      </c>
      <c r="F234" s="20" t="n">
        <v>0</v>
      </c>
      <c r="G234" s="20" t="n">
        <v>0</v>
      </c>
      <c r="H234" s="16"/>
    </row>
    <row r="235" customFormat="false" ht="17" hidden="false" customHeight="true" outlineLevel="0" collapsed="false">
      <c r="A235" s="13" t="s">
        <v>122</v>
      </c>
      <c r="B235" s="13"/>
      <c r="C235" s="13"/>
      <c r="D235" s="13"/>
      <c r="E235" s="13"/>
      <c r="F235" s="13"/>
      <c r="G235" s="13"/>
      <c r="H235" s="13"/>
      <c r="I235" s="43"/>
    </row>
    <row r="236" customFormat="false" ht="17" hidden="false" customHeight="true" outlineLevel="0" collapsed="false">
      <c r="A236" s="14" t="s">
        <v>123</v>
      </c>
      <c r="B236" s="14"/>
      <c r="C236" s="14"/>
      <c r="D236" s="14"/>
      <c r="E236" s="14"/>
      <c r="F236" s="14"/>
      <c r="G236" s="14"/>
      <c r="H236" s="14"/>
      <c r="I236" s="43"/>
    </row>
    <row r="237" customFormat="false" ht="15.8" hidden="false" customHeight="true" outlineLevel="0" collapsed="false">
      <c r="A237" s="21" t="s">
        <v>124</v>
      </c>
      <c r="B237" s="16" t="s">
        <v>125</v>
      </c>
      <c r="C237" s="8" t="s">
        <v>16</v>
      </c>
      <c r="D237" s="8" t="s">
        <v>98</v>
      </c>
      <c r="E237" s="17" t="s">
        <v>18</v>
      </c>
      <c r="F237" s="18" t="n">
        <v>2130</v>
      </c>
      <c r="G237" s="18" t="n">
        <f aca="false">SUM(G238:G241)</f>
        <v>863.65</v>
      </c>
      <c r="H237" s="16" t="s">
        <v>126</v>
      </c>
    </row>
    <row r="238" customFormat="false" ht="14.8" hidden="false" customHeight="false" outlineLevel="0" collapsed="false">
      <c r="A238" s="21"/>
      <c r="B238" s="16"/>
      <c r="C238" s="8"/>
      <c r="D238" s="8"/>
      <c r="E238" s="19" t="s">
        <v>20</v>
      </c>
      <c r="F238" s="20" t="n">
        <v>0</v>
      </c>
      <c r="G238" s="20" t="n">
        <v>0</v>
      </c>
      <c r="H238" s="16"/>
    </row>
    <row r="239" customFormat="false" ht="14.8" hidden="false" customHeight="false" outlineLevel="0" collapsed="false">
      <c r="A239" s="21"/>
      <c r="B239" s="16"/>
      <c r="C239" s="8"/>
      <c r="D239" s="8"/>
      <c r="E239" s="19" t="s">
        <v>21</v>
      </c>
      <c r="F239" s="20" t="n">
        <v>0</v>
      </c>
      <c r="G239" s="20" t="n">
        <v>0</v>
      </c>
      <c r="H239" s="16"/>
    </row>
    <row r="240" customFormat="false" ht="14.8" hidden="false" customHeight="false" outlineLevel="0" collapsed="false">
      <c r="A240" s="21"/>
      <c r="B240" s="16"/>
      <c r="C240" s="8"/>
      <c r="D240" s="8"/>
      <c r="E240" s="19" t="s">
        <v>22</v>
      </c>
      <c r="F240" s="20" t="n">
        <v>2130</v>
      </c>
      <c r="G240" s="20" t="n">
        <v>863.65</v>
      </c>
      <c r="H240" s="16"/>
    </row>
    <row r="241" customFormat="false" ht="14.8" hidden="false" customHeight="false" outlineLevel="0" collapsed="false">
      <c r="A241" s="21"/>
      <c r="B241" s="16"/>
      <c r="C241" s="8"/>
      <c r="D241" s="8"/>
      <c r="E241" s="19" t="s">
        <v>23</v>
      </c>
      <c r="F241" s="20" t="n">
        <v>0</v>
      </c>
      <c r="G241" s="20" t="n">
        <v>0</v>
      </c>
      <c r="H241" s="16"/>
    </row>
    <row r="242" customFormat="false" ht="15.8" hidden="false" customHeight="true" outlineLevel="0" collapsed="false">
      <c r="A242" s="25" t="s">
        <v>127</v>
      </c>
      <c r="B242" s="16" t="s">
        <v>128</v>
      </c>
      <c r="C242" s="8" t="s">
        <v>16</v>
      </c>
      <c r="D242" s="8" t="s">
        <v>98</v>
      </c>
      <c r="E242" s="17" t="s">
        <v>18</v>
      </c>
      <c r="F242" s="18" t="n">
        <v>192.75</v>
      </c>
      <c r="G242" s="18" t="n">
        <f aca="false">SUM(G243:G246)</f>
        <v>10.86</v>
      </c>
      <c r="H242" s="16" t="s">
        <v>129</v>
      </c>
    </row>
    <row r="243" customFormat="false" ht="14.8" hidden="false" customHeight="false" outlineLevel="0" collapsed="false">
      <c r="A243" s="25"/>
      <c r="B243" s="16"/>
      <c r="C243" s="8"/>
      <c r="D243" s="8"/>
      <c r="E243" s="19" t="s">
        <v>20</v>
      </c>
      <c r="F243" s="20" t="n">
        <v>0</v>
      </c>
      <c r="G243" s="20" t="n">
        <v>0</v>
      </c>
      <c r="H243" s="16"/>
    </row>
    <row r="244" customFormat="false" ht="14.8" hidden="false" customHeight="false" outlineLevel="0" collapsed="false">
      <c r="A244" s="25"/>
      <c r="B244" s="16"/>
      <c r="C244" s="8"/>
      <c r="D244" s="8"/>
      <c r="E244" s="19" t="s">
        <v>21</v>
      </c>
      <c r="F244" s="20" t="n">
        <v>0</v>
      </c>
      <c r="G244" s="20" t="n">
        <v>0</v>
      </c>
      <c r="H244" s="16"/>
    </row>
    <row r="245" customFormat="false" ht="14.8" hidden="false" customHeight="false" outlineLevel="0" collapsed="false">
      <c r="A245" s="25"/>
      <c r="B245" s="16"/>
      <c r="C245" s="8"/>
      <c r="D245" s="8"/>
      <c r="E245" s="19" t="s">
        <v>22</v>
      </c>
      <c r="F245" s="20" t="n">
        <v>192.75</v>
      </c>
      <c r="G245" s="20" t="n">
        <v>10.86</v>
      </c>
      <c r="H245" s="16"/>
    </row>
    <row r="246" customFormat="false" ht="14.8" hidden="false" customHeight="false" outlineLevel="0" collapsed="false">
      <c r="A246" s="25"/>
      <c r="B246" s="16"/>
      <c r="C246" s="8"/>
      <c r="D246" s="8"/>
      <c r="E246" s="19" t="s">
        <v>23</v>
      </c>
      <c r="F246" s="20" t="n">
        <v>0</v>
      </c>
      <c r="G246" s="20" t="n">
        <v>0</v>
      </c>
      <c r="H246" s="16"/>
    </row>
    <row r="247" customFormat="false" ht="15.8" hidden="false" customHeight="true" outlineLevel="0" collapsed="false">
      <c r="A247" s="47" t="s">
        <v>130</v>
      </c>
      <c r="B247" s="16" t="s">
        <v>131</v>
      </c>
      <c r="C247" s="8" t="s">
        <v>16</v>
      </c>
      <c r="D247" s="8" t="s">
        <v>108</v>
      </c>
      <c r="E247" s="17" t="s">
        <v>18</v>
      </c>
      <c r="F247" s="18" t="n">
        <v>500</v>
      </c>
      <c r="G247" s="18" t="n">
        <f aca="false">SUM(G248:G251)</f>
        <v>0</v>
      </c>
      <c r="H247" s="16" t="s">
        <v>121</v>
      </c>
    </row>
    <row r="248" customFormat="false" ht="14.8" hidden="false" customHeight="false" outlineLevel="0" collapsed="false">
      <c r="A248" s="47"/>
      <c r="B248" s="16"/>
      <c r="C248" s="8"/>
      <c r="D248" s="8"/>
      <c r="E248" s="19" t="s">
        <v>20</v>
      </c>
      <c r="F248" s="20" t="n">
        <v>0</v>
      </c>
      <c r="G248" s="20" t="n">
        <v>0</v>
      </c>
      <c r="H248" s="16"/>
    </row>
    <row r="249" customFormat="false" ht="14.8" hidden="false" customHeight="false" outlineLevel="0" collapsed="false">
      <c r="A249" s="47"/>
      <c r="B249" s="16"/>
      <c r="C249" s="8"/>
      <c r="D249" s="8"/>
      <c r="E249" s="19" t="s">
        <v>21</v>
      </c>
      <c r="F249" s="20" t="n">
        <v>0</v>
      </c>
      <c r="G249" s="20" t="n">
        <v>0</v>
      </c>
      <c r="H249" s="16"/>
    </row>
    <row r="250" customFormat="false" ht="14.8" hidden="false" customHeight="false" outlineLevel="0" collapsed="false">
      <c r="A250" s="47"/>
      <c r="B250" s="16"/>
      <c r="C250" s="8"/>
      <c r="D250" s="8"/>
      <c r="E250" s="19" t="s">
        <v>22</v>
      </c>
      <c r="F250" s="20" t="n">
        <v>500</v>
      </c>
      <c r="G250" s="20" t="n">
        <v>0</v>
      </c>
      <c r="H250" s="16"/>
    </row>
    <row r="251" customFormat="false" ht="14.8" hidden="false" customHeight="false" outlineLevel="0" collapsed="false">
      <c r="A251" s="47"/>
      <c r="B251" s="16"/>
      <c r="C251" s="8"/>
      <c r="D251" s="8"/>
      <c r="E251" s="19" t="s">
        <v>23</v>
      </c>
      <c r="F251" s="20" t="n">
        <v>0</v>
      </c>
      <c r="G251" s="20" t="n">
        <v>0</v>
      </c>
      <c r="H251" s="16"/>
    </row>
    <row r="252" customFormat="false" ht="15.8" hidden="false" customHeight="true" outlineLevel="0" collapsed="false">
      <c r="A252" s="47" t="s">
        <v>132</v>
      </c>
      <c r="B252" s="16" t="s">
        <v>133</v>
      </c>
      <c r="C252" s="8" t="s">
        <v>16</v>
      </c>
      <c r="D252" s="8" t="s">
        <v>108</v>
      </c>
      <c r="E252" s="17" t="s">
        <v>18</v>
      </c>
      <c r="F252" s="18" t="n">
        <v>625</v>
      </c>
      <c r="G252" s="18" t="n">
        <f aca="false">SUM(G253:G256)</f>
        <v>0</v>
      </c>
      <c r="H252" s="16" t="s">
        <v>121</v>
      </c>
    </row>
    <row r="253" customFormat="false" ht="14.8" hidden="false" customHeight="false" outlineLevel="0" collapsed="false">
      <c r="A253" s="47"/>
      <c r="B253" s="16"/>
      <c r="C253" s="8"/>
      <c r="D253" s="8"/>
      <c r="E253" s="19" t="s">
        <v>20</v>
      </c>
      <c r="F253" s="20" t="n">
        <v>0</v>
      </c>
      <c r="G253" s="20" t="n">
        <v>0</v>
      </c>
      <c r="H253" s="16"/>
    </row>
    <row r="254" customFormat="false" ht="14.8" hidden="false" customHeight="false" outlineLevel="0" collapsed="false">
      <c r="A254" s="47"/>
      <c r="B254" s="16"/>
      <c r="C254" s="8"/>
      <c r="D254" s="8"/>
      <c r="E254" s="19" t="s">
        <v>21</v>
      </c>
      <c r="F254" s="20" t="n">
        <v>0</v>
      </c>
      <c r="G254" s="20" t="n">
        <v>0</v>
      </c>
      <c r="H254" s="16"/>
    </row>
    <row r="255" customFormat="false" ht="14.8" hidden="false" customHeight="false" outlineLevel="0" collapsed="false">
      <c r="A255" s="47"/>
      <c r="B255" s="16"/>
      <c r="C255" s="8"/>
      <c r="D255" s="8"/>
      <c r="E255" s="19" t="s">
        <v>22</v>
      </c>
      <c r="F255" s="20" t="n">
        <v>625</v>
      </c>
      <c r="G255" s="20" t="n">
        <v>0</v>
      </c>
      <c r="H255" s="16"/>
    </row>
    <row r="256" customFormat="false" ht="14.8" hidden="false" customHeight="false" outlineLevel="0" collapsed="false">
      <c r="A256" s="47"/>
      <c r="B256" s="16"/>
      <c r="C256" s="8"/>
      <c r="D256" s="8"/>
      <c r="E256" s="19" t="s">
        <v>23</v>
      </c>
      <c r="F256" s="20" t="n">
        <v>0</v>
      </c>
      <c r="G256" s="20" t="n">
        <v>0</v>
      </c>
      <c r="H256" s="16"/>
    </row>
    <row r="257" customFormat="false" ht="15.8" hidden="false" customHeight="true" outlineLevel="0" collapsed="false">
      <c r="A257" s="47" t="s">
        <v>134</v>
      </c>
      <c r="B257" s="16" t="s">
        <v>135</v>
      </c>
      <c r="C257" s="8" t="s">
        <v>16</v>
      </c>
      <c r="D257" s="8" t="s">
        <v>108</v>
      </c>
      <c r="E257" s="17" t="s">
        <v>18</v>
      </c>
      <c r="F257" s="18" t="n">
        <v>375</v>
      </c>
      <c r="G257" s="18" t="n">
        <f aca="false">SUM(G258:G261)</f>
        <v>0</v>
      </c>
      <c r="H257" s="16" t="s">
        <v>121</v>
      </c>
    </row>
    <row r="258" customFormat="false" ht="14.8" hidden="false" customHeight="false" outlineLevel="0" collapsed="false">
      <c r="A258" s="47"/>
      <c r="B258" s="16"/>
      <c r="C258" s="8"/>
      <c r="D258" s="8"/>
      <c r="E258" s="19" t="s">
        <v>20</v>
      </c>
      <c r="F258" s="20" t="n">
        <v>0</v>
      </c>
      <c r="G258" s="20" t="n">
        <v>0</v>
      </c>
      <c r="H258" s="16"/>
    </row>
    <row r="259" customFormat="false" ht="14.8" hidden="false" customHeight="false" outlineLevel="0" collapsed="false">
      <c r="A259" s="47"/>
      <c r="B259" s="16"/>
      <c r="C259" s="8"/>
      <c r="D259" s="8"/>
      <c r="E259" s="19" t="s">
        <v>21</v>
      </c>
      <c r="F259" s="20" t="n">
        <v>0</v>
      </c>
      <c r="G259" s="20" t="n">
        <v>0</v>
      </c>
      <c r="H259" s="16"/>
    </row>
    <row r="260" customFormat="false" ht="14.8" hidden="false" customHeight="false" outlineLevel="0" collapsed="false">
      <c r="A260" s="47"/>
      <c r="B260" s="16"/>
      <c r="C260" s="8"/>
      <c r="D260" s="8"/>
      <c r="E260" s="19" t="s">
        <v>22</v>
      </c>
      <c r="F260" s="20" t="n">
        <v>375</v>
      </c>
      <c r="G260" s="20" t="n">
        <v>0</v>
      </c>
      <c r="H260" s="16"/>
    </row>
    <row r="261" customFormat="false" ht="14.8" hidden="false" customHeight="false" outlineLevel="0" collapsed="false">
      <c r="A261" s="47"/>
      <c r="B261" s="16"/>
      <c r="C261" s="8"/>
      <c r="D261" s="8"/>
      <c r="E261" s="19" t="s">
        <v>23</v>
      </c>
      <c r="F261" s="20" t="n">
        <v>0</v>
      </c>
      <c r="G261" s="20" t="n">
        <v>0</v>
      </c>
      <c r="H261" s="16"/>
    </row>
    <row r="262" customFormat="false" ht="15.8" hidden="false" customHeight="true" outlineLevel="0" collapsed="false">
      <c r="A262" s="47" t="s">
        <v>136</v>
      </c>
      <c r="B262" s="16" t="s">
        <v>137</v>
      </c>
      <c r="C262" s="8" t="s">
        <v>16</v>
      </c>
      <c r="D262" s="8" t="s">
        <v>108</v>
      </c>
      <c r="E262" s="17" t="s">
        <v>18</v>
      </c>
      <c r="F262" s="18" t="n">
        <v>3750</v>
      </c>
      <c r="G262" s="18" t="n">
        <f aca="false">SUM(G263:G266)</f>
        <v>0</v>
      </c>
      <c r="H262" s="16" t="s">
        <v>138</v>
      </c>
    </row>
    <row r="263" customFormat="false" ht="14.8" hidden="false" customHeight="false" outlineLevel="0" collapsed="false">
      <c r="A263" s="47"/>
      <c r="B263" s="16"/>
      <c r="C263" s="8"/>
      <c r="D263" s="8"/>
      <c r="E263" s="19" t="s">
        <v>20</v>
      </c>
      <c r="F263" s="20" t="n">
        <v>0</v>
      </c>
      <c r="G263" s="20" t="n">
        <v>0</v>
      </c>
      <c r="H263" s="16"/>
    </row>
    <row r="264" customFormat="false" ht="14.8" hidden="false" customHeight="false" outlineLevel="0" collapsed="false">
      <c r="A264" s="47"/>
      <c r="B264" s="16"/>
      <c r="C264" s="8"/>
      <c r="D264" s="8"/>
      <c r="E264" s="19" t="s">
        <v>21</v>
      </c>
      <c r="F264" s="20" t="n">
        <v>0</v>
      </c>
      <c r="G264" s="20" t="n">
        <v>0</v>
      </c>
      <c r="H264" s="16"/>
    </row>
    <row r="265" customFormat="false" ht="14.8" hidden="false" customHeight="false" outlineLevel="0" collapsed="false">
      <c r="A265" s="47"/>
      <c r="B265" s="16"/>
      <c r="C265" s="8"/>
      <c r="D265" s="8"/>
      <c r="E265" s="19" t="s">
        <v>22</v>
      </c>
      <c r="F265" s="20" t="n">
        <v>3750</v>
      </c>
      <c r="G265" s="20" t="n">
        <v>0</v>
      </c>
      <c r="H265" s="16"/>
    </row>
    <row r="266" customFormat="false" ht="14.8" hidden="false" customHeight="false" outlineLevel="0" collapsed="false">
      <c r="A266" s="47"/>
      <c r="B266" s="16"/>
      <c r="C266" s="8"/>
      <c r="D266" s="8"/>
      <c r="E266" s="19" t="s">
        <v>23</v>
      </c>
      <c r="F266" s="20" t="n">
        <v>0</v>
      </c>
      <c r="G266" s="20" t="n">
        <v>0</v>
      </c>
      <c r="H266" s="16"/>
    </row>
    <row r="267" customFormat="false" ht="15.8" hidden="false" customHeight="true" outlineLevel="0" collapsed="false">
      <c r="A267" s="47" t="s">
        <v>139</v>
      </c>
      <c r="B267" s="16" t="s">
        <v>140</v>
      </c>
      <c r="C267" s="8" t="s">
        <v>16</v>
      </c>
      <c r="D267" s="8" t="s">
        <v>108</v>
      </c>
      <c r="E267" s="17" t="s">
        <v>18</v>
      </c>
      <c r="F267" s="18" t="n">
        <v>875</v>
      </c>
      <c r="G267" s="18" t="n">
        <f aca="false">SUM(G268:G271)</f>
        <v>41.736</v>
      </c>
      <c r="H267" s="16" t="s">
        <v>141</v>
      </c>
    </row>
    <row r="268" customFormat="false" ht="14.8" hidden="false" customHeight="false" outlineLevel="0" collapsed="false">
      <c r="A268" s="47"/>
      <c r="B268" s="16"/>
      <c r="C268" s="8"/>
      <c r="D268" s="8"/>
      <c r="E268" s="19" t="s">
        <v>20</v>
      </c>
      <c r="F268" s="20" t="n">
        <v>0</v>
      </c>
      <c r="G268" s="20" t="n">
        <v>0</v>
      </c>
      <c r="H268" s="16"/>
    </row>
    <row r="269" customFormat="false" ht="14.8" hidden="false" customHeight="false" outlineLevel="0" collapsed="false">
      <c r="A269" s="47"/>
      <c r="B269" s="16"/>
      <c r="C269" s="8"/>
      <c r="D269" s="8"/>
      <c r="E269" s="19" t="s">
        <v>21</v>
      </c>
      <c r="F269" s="20" t="n">
        <v>0</v>
      </c>
      <c r="G269" s="20" t="n">
        <v>0</v>
      </c>
      <c r="H269" s="16"/>
    </row>
    <row r="270" customFormat="false" ht="14.8" hidden="false" customHeight="false" outlineLevel="0" collapsed="false">
      <c r="A270" s="47"/>
      <c r="B270" s="16"/>
      <c r="C270" s="8"/>
      <c r="D270" s="8"/>
      <c r="E270" s="19" t="s">
        <v>22</v>
      </c>
      <c r="F270" s="20" t="n">
        <v>875</v>
      </c>
      <c r="G270" s="20" t="n">
        <v>41.736</v>
      </c>
      <c r="H270" s="16"/>
    </row>
    <row r="271" customFormat="false" ht="14.8" hidden="false" customHeight="false" outlineLevel="0" collapsed="false">
      <c r="A271" s="47"/>
      <c r="B271" s="16"/>
      <c r="C271" s="8"/>
      <c r="D271" s="8"/>
      <c r="E271" s="19" t="s">
        <v>23</v>
      </c>
      <c r="F271" s="20" t="n">
        <v>0</v>
      </c>
      <c r="G271" s="20" t="n">
        <v>0</v>
      </c>
      <c r="H271" s="16"/>
    </row>
    <row r="272" customFormat="false" ht="15.8" hidden="false" customHeight="true" outlineLevel="0" collapsed="false">
      <c r="A272" s="47" t="s">
        <v>142</v>
      </c>
      <c r="B272" s="16" t="s">
        <v>143</v>
      </c>
      <c r="C272" s="8" t="s">
        <v>16</v>
      </c>
      <c r="D272" s="8" t="s">
        <v>108</v>
      </c>
      <c r="E272" s="17" t="s">
        <v>18</v>
      </c>
      <c r="F272" s="18" t="n">
        <v>425</v>
      </c>
      <c r="G272" s="18" t="n">
        <f aca="false">SUM(G273:G276)</f>
        <v>555.05192</v>
      </c>
      <c r="H272" s="16" t="s">
        <v>144</v>
      </c>
    </row>
    <row r="273" customFormat="false" ht="14.8" hidden="false" customHeight="false" outlineLevel="0" collapsed="false">
      <c r="A273" s="47"/>
      <c r="B273" s="16"/>
      <c r="C273" s="8"/>
      <c r="D273" s="8"/>
      <c r="E273" s="19" t="s">
        <v>20</v>
      </c>
      <c r="F273" s="20" t="n">
        <v>0</v>
      </c>
      <c r="G273" s="20" t="n">
        <v>0</v>
      </c>
      <c r="H273" s="16"/>
    </row>
    <row r="274" customFormat="false" ht="14.8" hidden="false" customHeight="false" outlineLevel="0" collapsed="false">
      <c r="A274" s="47"/>
      <c r="B274" s="16"/>
      <c r="C274" s="8"/>
      <c r="D274" s="8"/>
      <c r="E274" s="19" t="s">
        <v>21</v>
      </c>
      <c r="F274" s="20" t="n">
        <v>0</v>
      </c>
      <c r="G274" s="20" t="n">
        <v>0</v>
      </c>
      <c r="H274" s="16"/>
    </row>
    <row r="275" customFormat="false" ht="14.8" hidden="false" customHeight="false" outlineLevel="0" collapsed="false">
      <c r="A275" s="47"/>
      <c r="B275" s="16"/>
      <c r="C275" s="8"/>
      <c r="D275" s="8"/>
      <c r="E275" s="19" t="s">
        <v>22</v>
      </c>
      <c r="F275" s="20" t="n">
        <v>425</v>
      </c>
      <c r="G275" s="20" t="n">
        <v>555.05192</v>
      </c>
      <c r="H275" s="16"/>
    </row>
    <row r="276" customFormat="false" ht="14.8" hidden="false" customHeight="false" outlineLevel="0" collapsed="false">
      <c r="A276" s="47"/>
      <c r="B276" s="16"/>
      <c r="C276" s="8"/>
      <c r="D276" s="8"/>
      <c r="E276" s="19" t="s">
        <v>23</v>
      </c>
      <c r="F276" s="20" t="n">
        <v>0</v>
      </c>
      <c r="G276" s="20" t="n">
        <v>0</v>
      </c>
      <c r="H276" s="16"/>
    </row>
    <row r="277" customFormat="false" ht="15.8" hidden="false" customHeight="true" outlineLevel="0" collapsed="false">
      <c r="A277" s="47" t="s">
        <v>145</v>
      </c>
      <c r="B277" s="16" t="s">
        <v>146</v>
      </c>
      <c r="C277" s="8" t="s">
        <v>16</v>
      </c>
      <c r="D277" s="8" t="s">
        <v>108</v>
      </c>
      <c r="E277" s="17" t="s">
        <v>18</v>
      </c>
      <c r="F277" s="18" t="n">
        <v>350</v>
      </c>
      <c r="G277" s="18" t="n">
        <f aca="false">SUM(G278:G281)</f>
        <v>0</v>
      </c>
      <c r="H277" s="16" t="s">
        <v>121</v>
      </c>
    </row>
    <row r="278" customFormat="false" ht="14.8" hidden="false" customHeight="false" outlineLevel="0" collapsed="false">
      <c r="A278" s="47"/>
      <c r="B278" s="16"/>
      <c r="C278" s="8"/>
      <c r="D278" s="8"/>
      <c r="E278" s="19" t="s">
        <v>20</v>
      </c>
      <c r="F278" s="20" t="n">
        <v>0</v>
      </c>
      <c r="G278" s="20" t="n">
        <v>0</v>
      </c>
      <c r="H278" s="16"/>
    </row>
    <row r="279" customFormat="false" ht="14.8" hidden="false" customHeight="false" outlineLevel="0" collapsed="false">
      <c r="A279" s="47"/>
      <c r="B279" s="16"/>
      <c r="C279" s="8"/>
      <c r="D279" s="8"/>
      <c r="E279" s="19" t="s">
        <v>21</v>
      </c>
      <c r="F279" s="20" t="n">
        <v>0</v>
      </c>
      <c r="G279" s="20" t="n">
        <v>0</v>
      </c>
      <c r="H279" s="16"/>
    </row>
    <row r="280" customFormat="false" ht="14.8" hidden="false" customHeight="false" outlineLevel="0" collapsed="false">
      <c r="A280" s="47"/>
      <c r="B280" s="16"/>
      <c r="C280" s="8"/>
      <c r="D280" s="8"/>
      <c r="E280" s="19" t="s">
        <v>22</v>
      </c>
      <c r="F280" s="20" t="n">
        <v>350</v>
      </c>
      <c r="G280" s="20" t="n">
        <v>0</v>
      </c>
      <c r="H280" s="16"/>
    </row>
    <row r="281" customFormat="false" ht="14.8" hidden="false" customHeight="false" outlineLevel="0" collapsed="false">
      <c r="A281" s="47"/>
      <c r="B281" s="16"/>
      <c r="C281" s="8"/>
      <c r="D281" s="8"/>
      <c r="E281" s="19" t="s">
        <v>23</v>
      </c>
      <c r="F281" s="20" t="n">
        <v>0</v>
      </c>
      <c r="G281" s="20" t="n">
        <v>0</v>
      </c>
      <c r="H281" s="16"/>
    </row>
    <row r="282" customFormat="false" ht="15.8" hidden="false" customHeight="true" outlineLevel="0" collapsed="false">
      <c r="A282" s="47" t="s">
        <v>147</v>
      </c>
      <c r="B282" s="16" t="s">
        <v>148</v>
      </c>
      <c r="C282" s="8" t="s">
        <v>16</v>
      </c>
      <c r="D282" s="8" t="s">
        <v>108</v>
      </c>
      <c r="E282" s="17" t="s">
        <v>18</v>
      </c>
      <c r="F282" s="18" t="n">
        <v>75</v>
      </c>
      <c r="G282" s="18" t="n">
        <f aca="false">SUM(G283:G286)</f>
        <v>0</v>
      </c>
      <c r="H282" s="16" t="s">
        <v>121</v>
      </c>
    </row>
    <row r="283" customFormat="false" ht="14.8" hidden="false" customHeight="false" outlineLevel="0" collapsed="false">
      <c r="A283" s="47"/>
      <c r="B283" s="16"/>
      <c r="C283" s="8"/>
      <c r="D283" s="8"/>
      <c r="E283" s="19" t="s">
        <v>20</v>
      </c>
      <c r="F283" s="20" t="n">
        <v>0</v>
      </c>
      <c r="G283" s="20" t="n">
        <v>0</v>
      </c>
      <c r="H283" s="16"/>
    </row>
    <row r="284" customFormat="false" ht="14.8" hidden="false" customHeight="false" outlineLevel="0" collapsed="false">
      <c r="A284" s="47"/>
      <c r="B284" s="16"/>
      <c r="C284" s="8"/>
      <c r="D284" s="8"/>
      <c r="E284" s="19" t="s">
        <v>21</v>
      </c>
      <c r="F284" s="20" t="n">
        <v>0</v>
      </c>
      <c r="G284" s="20" t="n">
        <v>0</v>
      </c>
      <c r="H284" s="16"/>
    </row>
    <row r="285" customFormat="false" ht="14.8" hidden="false" customHeight="false" outlineLevel="0" collapsed="false">
      <c r="A285" s="47"/>
      <c r="B285" s="16"/>
      <c r="C285" s="8"/>
      <c r="D285" s="8"/>
      <c r="E285" s="19" t="s">
        <v>22</v>
      </c>
      <c r="F285" s="20" t="n">
        <v>75</v>
      </c>
      <c r="G285" s="20" t="n">
        <v>0</v>
      </c>
      <c r="H285" s="16"/>
    </row>
    <row r="286" customFormat="false" ht="14.8" hidden="false" customHeight="false" outlineLevel="0" collapsed="false">
      <c r="A286" s="47"/>
      <c r="B286" s="16"/>
      <c r="C286" s="8"/>
      <c r="D286" s="8"/>
      <c r="E286" s="19" t="s">
        <v>23</v>
      </c>
      <c r="F286" s="20" t="n">
        <v>0</v>
      </c>
      <c r="G286" s="20" t="n">
        <v>0</v>
      </c>
      <c r="H286" s="16"/>
    </row>
    <row r="287" customFormat="false" ht="15.8" hidden="false" customHeight="true" outlineLevel="0" collapsed="false">
      <c r="A287" s="47" t="s">
        <v>149</v>
      </c>
      <c r="B287" s="16" t="s">
        <v>150</v>
      </c>
      <c r="C287" s="8" t="s">
        <v>16</v>
      </c>
      <c r="D287" s="8" t="s">
        <v>108</v>
      </c>
      <c r="E287" s="17" t="s">
        <v>18</v>
      </c>
      <c r="F287" s="18" t="n">
        <v>375</v>
      </c>
      <c r="G287" s="18" t="n">
        <f aca="false">SUM(G288:G291)</f>
        <v>0</v>
      </c>
      <c r="H287" s="16" t="s">
        <v>121</v>
      </c>
    </row>
    <row r="288" customFormat="false" ht="14.8" hidden="false" customHeight="false" outlineLevel="0" collapsed="false">
      <c r="A288" s="47"/>
      <c r="B288" s="16"/>
      <c r="C288" s="8"/>
      <c r="D288" s="8"/>
      <c r="E288" s="19" t="s">
        <v>20</v>
      </c>
      <c r="F288" s="20" t="n">
        <v>0</v>
      </c>
      <c r="G288" s="20" t="n">
        <v>0</v>
      </c>
      <c r="H288" s="16"/>
    </row>
    <row r="289" customFormat="false" ht="14.8" hidden="false" customHeight="false" outlineLevel="0" collapsed="false">
      <c r="A289" s="47"/>
      <c r="B289" s="16"/>
      <c r="C289" s="8"/>
      <c r="D289" s="8"/>
      <c r="E289" s="19" t="s">
        <v>21</v>
      </c>
      <c r="F289" s="20" t="n">
        <v>0</v>
      </c>
      <c r="G289" s="20" t="n">
        <v>0</v>
      </c>
      <c r="H289" s="16"/>
    </row>
    <row r="290" customFormat="false" ht="14.8" hidden="false" customHeight="false" outlineLevel="0" collapsed="false">
      <c r="A290" s="47"/>
      <c r="B290" s="16"/>
      <c r="C290" s="8"/>
      <c r="D290" s="8"/>
      <c r="E290" s="19" t="s">
        <v>22</v>
      </c>
      <c r="F290" s="20" t="n">
        <v>375</v>
      </c>
      <c r="G290" s="20" t="n">
        <v>0</v>
      </c>
      <c r="H290" s="16"/>
    </row>
    <row r="291" customFormat="false" ht="14.8" hidden="false" customHeight="false" outlineLevel="0" collapsed="false">
      <c r="A291" s="47"/>
      <c r="B291" s="16"/>
      <c r="C291" s="8"/>
      <c r="D291" s="8"/>
      <c r="E291" s="19" t="s">
        <v>23</v>
      </c>
      <c r="F291" s="20" t="n">
        <v>0</v>
      </c>
      <c r="G291" s="20" t="n">
        <v>0</v>
      </c>
      <c r="H291" s="16"/>
    </row>
    <row r="292" s="40" customFormat="true" ht="15.8" hidden="false" customHeight="true" outlineLevel="0" collapsed="false">
      <c r="A292" s="8" t="s">
        <v>151</v>
      </c>
      <c r="B292" s="16" t="s">
        <v>152</v>
      </c>
      <c r="C292" s="8" t="s">
        <v>16</v>
      </c>
      <c r="D292" s="8" t="s">
        <v>108</v>
      </c>
      <c r="E292" s="17" t="s">
        <v>18</v>
      </c>
      <c r="F292" s="18" t="n">
        <v>150</v>
      </c>
      <c r="G292" s="18" t="n">
        <f aca="false">SUM(G293:G296)</f>
        <v>0</v>
      </c>
      <c r="H292" s="35" t="s">
        <v>121</v>
      </c>
    </row>
    <row r="293" s="40" customFormat="true" ht="14.8" hidden="false" customHeight="false" outlineLevel="0" collapsed="false">
      <c r="A293" s="8"/>
      <c r="B293" s="16"/>
      <c r="C293" s="8"/>
      <c r="D293" s="8"/>
      <c r="E293" s="19" t="s">
        <v>20</v>
      </c>
      <c r="F293" s="20" t="n">
        <v>0</v>
      </c>
      <c r="G293" s="20" t="n">
        <v>0</v>
      </c>
      <c r="H293" s="35"/>
    </row>
    <row r="294" s="40" customFormat="true" ht="14.8" hidden="false" customHeight="false" outlineLevel="0" collapsed="false">
      <c r="A294" s="8"/>
      <c r="B294" s="16"/>
      <c r="C294" s="8"/>
      <c r="D294" s="8"/>
      <c r="E294" s="19" t="s">
        <v>21</v>
      </c>
      <c r="F294" s="20" t="n">
        <v>0</v>
      </c>
      <c r="G294" s="20" t="n">
        <v>0</v>
      </c>
      <c r="H294" s="35"/>
    </row>
    <row r="295" s="40" customFormat="true" ht="14.8" hidden="false" customHeight="false" outlineLevel="0" collapsed="false">
      <c r="A295" s="8"/>
      <c r="B295" s="16"/>
      <c r="C295" s="8"/>
      <c r="D295" s="8"/>
      <c r="E295" s="19" t="s">
        <v>22</v>
      </c>
      <c r="F295" s="20" t="n">
        <v>150</v>
      </c>
      <c r="G295" s="20" t="n">
        <v>0</v>
      </c>
      <c r="H295" s="35"/>
    </row>
    <row r="296" s="40" customFormat="true" ht="14.8" hidden="false" customHeight="false" outlineLevel="0" collapsed="false">
      <c r="A296" s="8"/>
      <c r="B296" s="16"/>
      <c r="C296" s="8"/>
      <c r="D296" s="8"/>
      <c r="E296" s="19" t="s">
        <v>23</v>
      </c>
      <c r="F296" s="20" t="n">
        <v>0</v>
      </c>
      <c r="G296" s="20" t="n">
        <v>0</v>
      </c>
      <c r="H296" s="35"/>
    </row>
    <row r="297" customFormat="false" ht="15.8" hidden="false" customHeight="true" outlineLevel="0" collapsed="false">
      <c r="A297" s="47" t="s">
        <v>153</v>
      </c>
      <c r="B297" s="16" t="s">
        <v>154</v>
      </c>
      <c r="C297" s="8" t="s">
        <v>16</v>
      </c>
      <c r="D297" s="8" t="s">
        <v>108</v>
      </c>
      <c r="E297" s="17" t="s">
        <v>18</v>
      </c>
      <c r="F297" s="18" t="n">
        <v>78</v>
      </c>
      <c r="G297" s="18" t="n">
        <f aca="false">SUM(G298:G301)</f>
        <v>126.12</v>
      </c>
      <c r="H297" s="35" t="s">
        <v>155</v>
      </c>
    </row>
    <row r="298" customFormat="false" ht="14.8" hidden="false" customHeight="false" outlineLevel="0" collapsed="false">
      <c r="A298" s="47"/>
      <c r="B298" s="16"/>
      <c r="C298" s="8"/>
      <c r="D298" s="8"/>
      <c r="E298" s="19" t="s">
        <v>20</v>
      </c>
      <c r="F298" s="20" t="n">
        <v>0</v>
      </c>
      <c r="G298" s="20" t="n">
        <v>0</v>
      </c>
      <c r="H298" s="35"/>
    </row>
    <row r="299" customFormat="false" ht="14.8" hidden="false" customHeight="false" outlineLevel="0" collapsed="false">
      <c r="A299" s="47"/>
      <c r="B299" s="16"/>
      <c r="C299" s="8"/>
      <c r="D299" s="8"/>
      <c r="E299" s="19" t="s">
        <v>21</v>
      </c>
      <c r="F299" s="20" t="n">
        <v>0</v>
      </c>
      <c r="G299" s="20" t="n">
        <v>0</v>
      </c>
      <c r="H299" s="35"/>
    </row>
    <row r="300" customFormat="false" ht="14.8" hidden="false" customHeight="false" outlineLevel="0" collapsed="false">
      <c r="A300" s="47"/>
      <c r="B300" s="16"/>
      <c r="C300" s="8"/>
      <c r="D300" s="8"/>
      <c r="E300" s="19" t="s">
        <v>22</v>
      </c>
      <c r="F300" s="20" t="n">
        <v>78</v>
      </c>
      <c r="G300" s="20" t="n">
        <v>126.12</v>
      </c>
      <c r="H300" s="35"/>
    </row>
    <row r="301" customFormat="false" ht="14.8" hidden="false" customHeight="false" outlineLevel="0" collapsed="false">
      <c r="A301" s="47"/>
      <c r="B301" s="16"/>
      <c r="C301" s="8"/>
      <c r="D301" s="8"/>
      <c r="E301" s="19" t="s">
        <v>23</v>
      </c>
      <c r="F301" s="20" t="n">
        <v>0</v>
      </c>
      <c r="G301" s="20" t="n">
        <v>0</v>
      </c>
      <c r="H301" s="35"/>
    </row>
    <row r="302" customFormat="false" ht="15.8" hidden="false" customHeight="true" outlineLevel="0" collapsed="false">
      <c r="A302" s="47" t="s">
        <v>156</v>
      </c>
      <c r="B302" s="16" t="s">
        <v>157</v>
      </c>
      <c r="C302" s="8" t="s">
        <v>16</v>
      </c>
      <c r="D302" s="8" t="s">
        <v>108</v>
      </c>
      <c r="E302" s="17" t="s">
        <v>18</v>
      </c>
      <c r="F302" s="18" t="n">
        <v>375</v>
      </c>
      <c r="G302" s="18" t="n">
        <f aca="false">SUM(G303:G306)</f>
        <v>0</v>
      </c>
      <c r="H302" s="8"/>
    </row>
    <row r="303" customFormat="false" ht="14.8" hidden="false" customHeight="false" outlineLevel="0" collapsed="false">
      <c r="A303" s="47"/>
      <c r="B303" s="16"/>
      <c r="C303" s="8"/>
      <c r="D303" s="8"/>
      <c r="E303" s="19" t="s">
        <v>20</v>
      </c>
      <c r="F303" s="20" t="n">
        <v>0</v>
      </c>
      <c r="G303" s="20" t="n">
        <v>0</v>
      </c>
      <c r="H303" s="8"/>
    </row>
    <row r="304" customFormat="false" ht="14.8" hidden="false" customHeight="false" outlineLevel="0" collapsed="false">
      <c r="A304" s="47"/>
      <c r="B304" s="16"/>
      <c r="C304" s="8"/>
      <c r="D304" s="8"/>
      <c r="E304" s="19" t="s">
        <v>21</v>
      </c>
      <c r="F304" s="20" t="n">
        <v>0</v>
      </c>
      <c r="G304" s="20" t="n">
        <v>0</v>
      </c>
      <c r="H304" s="8"/>
    </row>
    <row r="305" customFormat="false" ht="14.8" hidden="false" customHeight="false" outlineLevel="0" collapsed="false">
      <c r="A305" s="47"/>
      <c r="B305" s="16"/>
      <c r="C305" s="8"/>
      <c r="D305" s="8"/>
      <c r="E305" s="19" t="s">
        <v>22</v>
      </c>
      <c r="F305" s="20" t="n">
        <v>375</v>
      </c>
      <c r="G305" s="20" t="n">
        <v>0</v>
      </c>
      <c r="H305" s="8"/>
    </row>
    <row r="306" customFormat="false" ht="14.8" hidden="false" customHeight="false" outlineLevel="0" collapsed="false">
      <c r="A306" s="47"/>
      <c r="B306" s="16"/>
      <c r="C306" s="8"/>
      <c r="D306" s="8"/>
      <c r="E306" s="19" t="s">
        <v>23</v>
      </c>
      <c r="F306" s="20" t="n">
        <v>0</v>
      </c>
      <c r="G306" s="20" t="n">
        <v>0</v>
      </c>
      <c r="H306" s="8"/>
    </row>
    <row r="307" customFormat="false" ht="15.8" hidden="false" customHeight="true" outlineLevel="0" collapsed="false">
      <c r="A307" s="47" t="s">
        <v>158</v>
      </c>
      <c r="B307" s="16" t="s">
        <v>159</v>
      </c>
      <c r="C307" s="8" t="s">
        <v>16</v>
      </c>
      <c r="D307" s="8" t="s">
        <v>108</v>
      </c>
      <c r="E307" s="17" t="s">
        <v>18</v>
      </c>
      <c r="F307" s="18" t="n">
        <v>1625</v>
      </c>
      <c r="G307" s="18" t="n">
        <f aca="false">SUM(G308:G311)</f>
        <v>0</v>
      </c>
      <c r="H307" s="35" t="s">
        <v>160</v>
      </c>
    </row>
    <row r="308" customFormat="false" ht="14.8" hidden="false" customHeight="false" outlineLevel="0" collapsed="false">
      <c r="A308" s="47"/>
      <c r="B308" s="16"/>
      <c r="C308" s="8"/>
      <c r="D308" s="8"/>
      <c r="E308" s="19" t="s">
        <v>20</v>
      </c>
      <c r="F308" s="20" t="n">
        <v>0</v>
      </c>
      <c r="G308" s="20" t="n">
        <v>0</v>
      </c>
      <c r="H308" s="35"/>
    </row>
    <row r="309" customFormat="false" ht="14.8" hidden="false" customHeight="false" outlineLevel="0" collapsed="false">
      <c r="A309" s="47"/>
      <c r="B309" s="16"/>
      <c r="C309" s="8"/>
      <c r="D309" s="8"/>
      <c r="E309" s="19" t="s">
        <v>21</v>
      </c>
      <c r="F309" s="20" t="n">
        <v>0</v>
      </c>
      <c r="G309" s="20" t="n">
        <v>0</v>
      </c>
      <c r="H309" s="35"/>
    </row>
    <row r="310" customFormat="false" ht="14.8" hidden="false" customHeight="false" outlineLevel="0" collapsed="false">
      <c r="A310" s="47"/>
      <c r="B310" s="16"/>
      <c r="C310" s="8"/>
      <c r="D310" s="8"/>
      <c r="E310" s="19" t="s">
        <v>22</v>
      </c>
      <c r="F310" s="20" t="n">
        <v>1625</v>
      </c>
      <c r="G310" s="20" t="n">
        <v>0</v>
      </c>
      <c r="H310" s="35"/>
    </row>
    <row r="311" customFormat="false" ht="14.8" hidden="false" customHeight="false" outlineLevel="0" collapsed="false">
      <c r="A311" s="47"/>
      <c r="B311" s="16"/>
      <c r="C311" s="8"/>
      <c r="D311" s="8"/>
      <c r="E311" s="19" t="s">
        <v>23</v>
      </c>
      <c r="F311" s="20" t="n">
        <v>0</v>
      </c>
      <c r="G311" s="20" t="n">
        <v>0</v>
      </c>
      <c r="H311" s="35"/>
    </row>
    <row r="312" customFormat="false" ht="15.8" hidden="false" customHeight="true" outlineLevel="0" collapsed="false">
      <c r="A312" s="47" t="s">
        <v>161</v>
      </c>
      <c r="B312" s="16" t="s">
        <v>162</v>
      </c>
      <c r="C312" s="8" t="s">
        <v>16</v>
      </c>
      <c r="D312" s="8" t="s">
        <v>98</v>
      </c>
      <c r="E312" s="17" t="s">
        <v>18</v>
      </c>
      <c r="F312" s="18" t="n">
        <v>459.225</v>
      </c>
      <c r="G312" s="18" t="n">
        <f aca="false">SUM(G313:G316)</f>
        <v>0</v>
      </c>
      <c r="H312" s="48"/>
      <c r="I312" s="33"/>
    </row>
    <row r="313" customFormat="false" ht="14.65" hidden="false" customHeight="false" outlineLevel="0" collapsed="false">
      <c r="A313" s="47"/>
      <c r="B313" s="16"/>
      <c r="C313" s="8"/>
      <c r="D313" s="8"/>
      <c r="E313" s="19" t="s">
        <v>20</v>
      </c>
      <c r="F313" s="20" t="n">
        <v>0</v>
      </c>
      <c r="G313" s="20" t="n">
        <v>0</v>
      </c>
      <c r="H313" s="48"/>
      <c r="I313" s="33"/>
    </row>
    <row r="314" customFormat="false" ht="14.65" hidden="false" customHeight="false" outlineLevel="0" collapsed="false">
      <c r="A314" s="47"/>
      <c r="B314" s="16"/>
      <c r="C314" s="8"/>
      <c r="D314" s="8"/>
      <c r="E314" s="19" t="s">
        <v>21</v>
      </c>
      <c r="F314" s="20" t="n">
        <v>459.225</v>
      </c>
      <c r="G314" s="20" t="n">
        <v>0</v>
      </c>
      <c r="H314" s="48"/>
      <c r="I314" s="33"/>
    </row>
    <row r="315" customFormat="false" ht="14.65" hidden="false" customHeight="false" outlineLevel="0" collapsed="false">
      <c r="A315" s="47"/>
      <c r="B315" s="16"/>
      <c r="C315" s="8"/>
      <c r="D315" s="8"/>
      <c r="E315" s="19" t="s">
        <v>22</v>
      </c>
      <c r="F315" s="20" t="n">
        <v>0</v>
      </c>
      <c r="G315" s="20" t="n">
        <v>0</v>
      </c>
      <c r="H315" s="48"/>
      <c r="I315" s="33"/>
    </row>
    <row r="316" s="50" customFormat="true" ht="14.65" hidden="false" customHeight="false" outlineLevel="0" collapsed="false">
      <c r="A316" s="47"/>
      <c r="B316" s="16"/>
      <c r="C316" s="8"/>
      <c r="D316" s="8"/>
      <c r="E316" s="19" t="s">
        <v>23</v>
      </c>
      <c r="F316" s="20" t="n">
        <v>0</v>
      </c>
      <c r="G316" s="20" t="n">
        <v>0</v>
      </c>
      <c r="H316" s="48"/>
      <c r="I316" s="49"/>
      <c r="AMJ316" s="0"/>
    </row>
    <row r="317" s="40" customFormat="true" ht="14.65" hidden="false" customHeight="true" outlineLevel="0" collapsed="false">
      <c r="A317" s="8" t="s">
        <v>163</v>
      </c>
      <c r="B317" s="35" t="s">
        <v>164</v>
      </c>
      <c r="C317" s="8" t="n">
        <v>2023</v>
      </c>
      <c r="D317" s="51" t="s">
        <v>108</v>
      </c>
      <c r="E317" s="17" t="s">
        <v>18</v>
      </c>
      <c r="F317" s="18" t="n">
        <f aca="false">SUM(F318:F321)</f>
        <v>0</v>
      </c>
      <c r="G317" s="18" t="n">
        <f aca="false">SUM(G318:G321)</f>
        <v>0</v>
      </c>
      <c r="H317" s="16" t="s">
        <v>121</v>
      </c>
      <c r="I317" s="33"/>
    </row>
    <row r="318" s="40" customFormat="true" ht="14.65" hidden="false" customHeight="false" outlineLevel="0" collapsed="false">
      <c r="A318" s="8"/>
      <c r="B318" s="35"/>
      <c r="C318" s="8"/>
      <c r="D318" s="51"/>
      <c r="E318" s="19" t="s">
        <v>20</v>
      </c>
      <c r="F318" s="20" t="n">
        <v>0</v>
      </c>
      <c r="G318" s="20" t="n">
        <v>0</v>
      </c>
      <c r="H318" s="16"/>
      <c r="I318" s="33"/>
    </row>
    <row r="319" s="40" customFormat="true" ht="14.65" hidden="false" customHeight="false" outlineLevel="0" collapsed="false">
      <c r="A319" s="8"/>
      <c r="B319" s="35"/>
      <c r="C319" s="8"/>
      <c r="D319" s="51"/>
      <c r="E319" s="19" t="s">
        <v>21</v>
      </c>
      <c r="F319" s="20" t="n">
        <v>0</v>
      </c>
      <c r="G319" s="20" t="n">
        <v>0</v>
      </c>
      <c r="H319" s="16"/>
      <c r="I319" s="33"/>
    </row>
    <row r="320" s="40" customFormat="true" ht="14.65" hidden="false" customHeight="false" outlineLevel="0" collapsed="false">
      <c r="A320" s="8"/>
      <c r="B320" s="35"/>
      <c r="C320" s="8"/>
      <c r="D320" s="51"/>
      <c r="E320" s="19" t="s">
        <v>22</v>
      </c>
      <c r="F320" s="20" t="n">
        <v>0</v>
      </c>
      <c r="G320" s="20" t="n">
        <v>0</v>
      </c>
      <c r="H320" s="16"/>
      <c r="I320" s="33"/>
    </row>
    <row r="321" s="40" customFormat="true" ht="14.65" hidden="false" customHeight="false" outlineLevel="0" collapsed="false">
      <c r="A321" s="8"/>
      <c r="B321" s="35"/>
      <c r="C321" s="8"/>
      <c r="D321" s="51"/>
      <c r="E321" s="19" t="s">
        <v>23</v>
      </c>
      <c r="F321" s="20" t="n">
        <v>0</v>
      </c>
      <c r="G321" s="20" t="n">
        <v>0</v>
      </c>
      <c r="H321" s="16"/>
      <c r="I321" s="33"/>
    </row>
    <row r="322" s="50" customFormat="true" ht="14.65" hidden="false" customHeight="true" outlineLevel="0" collapsed="false">
      <c r="A322" s="47" t="s">
        <v>165</v>
      </c>
      <c r="B322" s="35" t="s">
        <v>166</v>
      </c>
      <c r="C322" s="8" t="n">
        <v>2023</v>
      </c>
      <c r="D322" s="51" t="s">
        <v>108</v>
      </c>
      <c r="E322" s="17" t="s">
        <v>18</v>
      </c>
      <c r="F322" s="18" t="n">
        <f aca="false">SUM(F323:F326)</f>
        <v>0</v>
      </c>
      <c r="G322" s="18" t="n">
        <f aca="false">SUM(G323:G326)</f>
        <v>9.83</v>
      </c>
      <c r="H322" s="35" t="s">
        <v>167</v>
      </c>
      <c r="I322" s="49"/>
      <c r="AMJ322" s="0"/>
    </row>
    <row r="323" s="50" customFormat="true" ht="14.65" hidden="false" customHeight="false" outlineLevel="0" collapsed="false">
      <c r="A323" s="47"/>
      <c r="B323" s="35"/>
      <c r="C323" s="8"/>
      <c r="D323" s="51"/>
      <c r="E323" s="19" t="s">
        <v>20</v>
      </c>
      <c r="F323" s="20" t="n">
        <v>0</v>
      </c>
      <c r="G323" s="20" t="n">
        <v>0</v>
      </c>
      <c r="H323" s="35"/>
      <c r="I323" s="49"/>
      <c r="AMJ323" s="0"/>
    </row>
    <row r="324" s="50" customFormat="true" ht="14.65" hidden="false" customHeight="false" outlineLevel="0" collapsed="false">
      <c r="A324" s="47"/>
      <c r="B324" s="35"/>
      <c r="C324" s="8"/>
      <c r="D324" s="51"/>
      <c r="E324" s="19" t="s">
        <v>21</v>
      </c>
      <c r="F324" s="20" t="n">
        <v>0</v>
      </c>
      <c r="G324" s="20" t="n">
        <v>0</v>
      </c>
      <c r="H324" s="35"/>
      <c r="I324" s="49"/>
      <c r="AMJ324" s="0"/>
    </row>
    <row r="325" s="50" customFormat="true" ht="14.65" hidden="false" customHeight="false" outlineLevel="0" collapsed="false">
      <c r="A325" s="47"/>
      <c r="B325" s="35"/>
      <c r="C325" s="8"/>
      <c r="D325" s="51"/>
      <c r="E325" s="19" t="s">
        <v>22</v>
      </c>
      <c r="F325" s="20" t="n">
        <v>0</v>
      </c>
      <c r="G325" s="20" t="n">
        <v>9.83</v>
      </c>
      <c r="H325" s="35"/>
      <c r="I325" s="49"/>
      <c r="AMJ325" s="0"/>
    </row>
    <row r="326" s="50" customFormat="true" ht="14.65" hidden="false" customHeight="false" outlineLevel="0" collapsed="false">
      <c r="A326" s="47"/>
      <c r="B326" s="35"/>
      <c r="C326" s="8"/>
      <c r="D326" s="51"/>
      <c r="E326" s="19" t="s">
        <v>23</v>
      </c>
      <c r="F326" s="20" t="n">
        <v>0</v>
      </c>
      <c r="G326" s="20" t="n">
        <v>0</v>
      </c>
      <c r="H326" s="35"/>
      <c r="I326" s="49"/>
      <c r="AMJ326" s="0"/>
    </row>
    <row r="327" s="50" customFormat="true" ht="14.65" hidden="false" customHeight="true" outlineLevel="0" collapsed="false">
      <c r="A327" s="47" t="s">
        <v>168</v>
      </c>
      <c r="B327" s="35" t="s">
        <v>169</v>
      </c>
      <c r="C327" s="8" t="n">
        <v>2023</v>
      </c>
      <c r="D327" s="51" t="s">
        <v>108</v>
      </c>
      <c r="E327" s="17" t="s">
        <v>18</v>
      </c>
      <c r="F327" s="18" t="n">
        <f aca="false">SUM(F328:F331)</f>
        <v>0</v>
      </c>
      <c r="G327" s="18" t="n">
        <f aca="false">SUM(G328:G331)</f>
        <v>0</v>
      </c>
      <c r="H327" s="35" t="s">
        <v>170</v>
      </c>
      <c r="I327" s="49"/>
      <c r="AMJ327" s="0"/>
    </row>
    <row r="328" s="50" customFormat="true" ht="14.65" hidden="false" customHeight="false" outlineLevel="0" collapsed="false">
      <c r="A328" s="47"/>
      <c r="B328" s="35"/>
      <c r="C328" s="8"/>
      <c r="D328" s="51"/>
      <c r="E328" s="19" t="s">
        <v>20</v>
      </c>
      <c r="F328" s="20" t="n">
        <v>0</v>
      </c>
      <c r="G328" s="20" t="n">
        <v>0</v>
      </c>
      <c r="H328" s="35"/>
      <c r="I328" s="49"/>
      <c r="AMJ328" s="0"/>
    </row>
    <row r="329" s="50" customFormat="true" ht="14.65" hidden="false" customHeight="false" outlineLevel="0" collapsed="false">
      <c r="A329" s="47"/>
      <c r="B329" s="35"/>
      <c r="C329" s="8"/>
      <c r="D329" s="51"/>
      <c r="E329" s="19" t="s">
        <v>21</v>
      </c>
      <c r="F329" s="20" t="n">
        <v>0</v>
      </c>
      <c r="G329" s="20" t="n">
        <v>0</v>
      </c>
      <c r="H329" s="35"/>
      <c r="I329" s="49"/>
      <c r="AMJ329" s="0"/>
    </row>
    <row r="330" s="50" customFormat="true" ht="14.65" hidden="false" customHeight="false" outlineLevel="0" collapsed="false">
      <c r="A330" s="47"/>
      <c r="B330" s="35"/>
      <c r="C330" s="8"/>
      <c r="D330" s="51"/>
      <c r="E330" s="19" t="s">
        <v>22</v>
      </c>
      <c r="F330" s="20" t="n">
        <v>0</v>
      </c>
      <c r="G330" s="20" t="n">
        <v>0</v>
      </c>
      <c r="H330" s="35"/>
      <c r="I330" s="49"/>
      <c r="AMJ330" s="0"/>
    </row>
    <row r="331" s="50" customFormat="true" ht="14.65" hidden="false" customHeight="false" outlineLevel="0" collapsed="false">
      <c r="A331" s="47"/>
      <c r="B331" s="35"/>
      <c r="C331" s="8"/>
      <c r="D331" s="51"/>
      <c r="E331" s="19" t="s">
        <v>23</v>
      </c>
      <c r="F331" s="20" t="n">
        <v>0</v>
      </c>
      <c r="G331" s="20" t="n">
        <v>0</v>
      </c>
      <c r="H331" s="35"/>
      <c r="I331" s="49"/>
      <c r="AMJ331" s="0"/>
    </row>
    <row r="332" s="40" customFormat="true" ht="17" hidden="false" customHeight="true" outlineLevel="0" collapsed="false">
      <c r="A332" s="14" t="s">
        <v>171</v>
      </c>
      <c r="B332" s="14"/>
      <c r="C332" s="14"/>
      <c r="D332" s="14"/>
      <c r="E332" s="14"/>
      <c r="F332" s="14"/>
      <c r="G332" s="14"/>
      <c r="H332" s="14"/>
    </row>
    <row r="333" customFormat="false" ht="15.8" hidden="false" customHeight="true" outlineLevel="0" collapsed="false">
      <c r="A333" s="25" t="s">
        <v>172</v>
      </c>
      <c r="B333" s="52" t="s">
        <v>173</v>
      </c>
      <c r="C333" s="47" t="s">
        <v>16</v>
      </c>
      <c r="D333" s="8" t="s">
        <v>174</v>
      </c>
      <c r="E333" s="17" t="s">
        <v>18</v>
      </c>
      <c r="F333" s="18" t="n">
        <v>984.175</v>
      </c>
      <c r="G333" s="18" t="n">
        <f aca="false">SUM(G334:G337)</f>
        <v>80.2</v>
      </c>
      <c r="H333" s="35" t="s">
        <v>175</v>
      </c>
    </row>
    <row r="334" customFormat="false" ht="14.65" hidden="false" customHeight="false" outlineLevel="0" collapsed="false">
      <c r="A334" s="25"/>
      <c r="B334" s="52"/>
      <c r="C334" s="47"/>
      <c r="D334" s="47"/>
      <c r="E334" s="19" t="s">
        <v>20</v>
      </c>
      <c r="F334" s="20" t="n">
        <v>0</v>
      </c>
      <c r="G334" s="20" t="n">
        <v>0</v>
      </c>
      <c r="H334" s="35"/>
    </row>
    <row r="335" customFormat="false" ht="14.65" hidden="false" customHeight="false" outlineLevel="0" collapsed="false">
      <c r="A335" s="25"/>
      <c r="B335" s="52"/>
      <c r="C335" s="47"/>
      <c r="D335" s="47"/>
      <c r="E335" s="19" t="s">
        <v>21</v>
      </c>
      <c r="F335" s="20" t="n">
        <v>609.175</v>
      </c>
      <c r="G335" s="20" t="n">
        <v>0</v>
      </c>
      <c r="H335" s="35"/>
    </row>
    <row r="336" customFormat="false" ht="14.65" hidden="false" customHeight="false" outlineLevel="0" collapsed="false">
      <c r="A336" s="25"/>
      <c r="B336" s="52"/>
      <c r="C336" s="47"/>
      <c r="D336" s="47"/>
      <c r="E336" s="19" t="s">
        <v>22</v>
      </c>
      <c r="F336" s="20" t="n">
        <v>0</v>
      </c>
      <c r="G336" s="20" t="n">
        <v>0</v>
      </c>
      <c r="H336" s="35"/>
    </row>
    <row r="337" customFormat="false" ht="14.65" hidden="false" customHeight="false" outlineLevel="0" collapsed="false">
      <c r="A337" s="25"/>
      <c r="B337" s="52"/>
      <c r="C337" s="47"/>
      <c r="D337" s="47"/>
      <c r="E337" s="19" t="s">
        <v>23</v>
      </c>
      <c r="F337" s="20" t="n">
        <v>375</v>
      </c>
      <c r="G337" s="20" t="n">
        <v>80.2</v>
      </c>
      <c r="H337" s="35"/>
    </row>
    <row r="338" customFormat="false" ht="15.8" hidden="false" customHeight="true" outlineLevel="0" collapsed="false">
      <c r="A338" s="25" t="s">
        <v>176</v>
      </c>
      <c r="B338" s="52" t="s">
        <v>177</v>
      </c>
      <c r="C338" s="47" t="s">
        <v>16</v>
      </c>
      <c r="D338" s="8" t="s">
        <v>174</v>
      </c>
      <c r="E338" s="17" t="s">
        <v>18</v>
      </c>
      <c r="F338" s="18" t="n">
        <f aca="false">SUM(F339:F342)</f>
        <v>0</v>
      </c>
      <c r="G338" s="18" t="n">
        <f aca="false">SUM(G339:G342)</f>
        <v>0</v>
      </c>
      <c r="H338" s="35" t="s">
        <v>178</v>
      </c>
    </row>
    <row r="339" customFormat="false" ht="14.65" hidden="false" customHeight="false" outlineLevel="0" collapsed="false">
      <c r="A339" s="25"/>
      <c r="B339" s="52"/>
      <c r="C339" s="47"/>
      <c r="D339" s="47"/>
      <c r="E339" s="19" t="s">
        <v>20</v>
      </c>
      <c r="F339" s="20" t="n">
        <v>0</v>
      </c>
      <c r="G339" s="20" t="n">
        <v>0</v>
      </c>
      <c r="H339" s="35"/>
    </row>
    <row r="340" customFormat="false" ht="14.65" hidden="false" customHeight="false" outlineLevel="0" collapsed="false">
      <c r="A340" s="25"/>
      <c r="B340" s="52"/>
      <c r="C340" s="47"/>
      <c r="D340" s="47"/>
      <c r="E340" s="19" t="s">
        <v>21</v>
      </c>
      <c r="F340" s="20" t="n">
        <v>0</v>
      </c>
      <c r="G340" s="20" t="n">
        <v>0</v>
      </c>
      <c r="H340" s="35"/>
    </row>
    <row r="341" customFormat="false" ht="14.65" hidden="false" customHeight="false" outlineLevel="0" collapsed="false">
      <c r="A341" s="25"/>
      <c r="B341" s="52"/>
      <c r="C341" s="47"/>
      <c r="D341" s="47"/>
      <c r="E341" s="19" t="s">
        <v>22</v>
      </c>
      <c r="F341" s="20" t="n">
        <v>0</v>
      </c>
      <c r="G341" s="20" t="n">
        <v>0</v>
      </c>
      <c r="H341" s="35"/>
    </row>
    <row r="342" customFormat="false" ht="14.65" hidden="false" customHeight="false" outlineLevel="0" collapsed="false">
      <c r="A342" s="25"/>
      <c r="B342" s="52"/>
      <c r="C342" s="47"/>
      <c r="D342" s="47"/>
      <c r="E342" s="19" t="s">
        <v>23</v>
      </c>
      <c r="F342" s="20" t="n">
        <v>0</v>
      </c>
      <c r="G342" s="20" t="n">
        <v>0</v>
      </c>
      <c r="H342" s="35"/>
    </row>
    <row r="343" customFormat="false" ht="15.8" hidden="false" customHeight="true" outlineLevel="0" collapsed="false">
      <c r="A343" s="21" t="s">
        <v>179</v>
      </c>
      <c r="B343" s="52" t="s">
        <v>180</v>
      </c>
      <c r="C343" s="47" t="s">
        <v>16</v>
      </c>
      <c r="D343" s="8" t="s">
        <v>181</v>
      </c>
      <c r="E343" s="17" t="s">
        <v>18</v>
      </c>
      <c r="F343" s="18" t="n">
        <f aca="false">SUM(F344:F347)</f>
        <v>0</v>
      </c>
      <c r="G343" s="18" t="n">
        <f aca="false">SUM(G344:G347)</f>
        <v>268.224</v>
      </c>
      <c r="H343" s="35" t="s">
        <v>182</v>
      </c>
    </row>
    <row r="344" customFormat="false" ht="14.65" hidden="false" customHeight="false" outlineLevel="0" collapsed="false">
      <c r="A344" s="21"/>
      <c r="B344" s="52"/>
      <c r="C344" s="47"/>
      <c r="D344" s="47"/>
      <c r="E344" s="19" t="s">
        <v>20</v>
      </c>
      <c r="F344" s="20" t="n">
        <v>0</v>
      </c>
      <c r="G344" s="53" t="n">
        <v>268.224</v>
      </c>
      <c r="H344" s="35"/>
    </row>
    <row r="345" customFormat="false" ht="14.65" hidden="false" customHeight="false" outlineLevel="0" collapsed="false">
      <c r="A345" s="21"/>
      <c r="B345" s="52"/>
      <c r="C345" s="47"/>
      <c r="D345" s="47"/>
      <c r="E345" s="19" t="s">
        <v>21</v>
      </c>
      <c r="F345" s="20" t="n">
        <v>0</v>
      </c>
      <c r="G345" s="20" t="n">
        <v>0</v>
      </c>
      <c r="H345" s="35"/>
    </row>
    <row r="346" customFormat="false" ht="14.65" hidden="false" customHeight="false" outlineLevel="0" collapsed="false">
      <c r="A346" s="21"/>
      <c r="B346" s="52"/>
      <c r="C346" s="47"/>
      <c r="D346" s="47"/>
      <c r="E346" s="19" t="s">
        <v>22</v>
      </c>
      <c r="F346" s="20" t="n">
        <v>0</v>
      </c>
      <c r="G346" s="20" t="n">
        <v>0</v>
      </c>
      <c r="H346" s="35"/>
    </row>
    <row r="347" customFormat="false" ht="14.65" hidden="false" customHeight="false" outlineLevel="0" collapsed="false">
      <c r="A347" s="21"/>
      <c r="B347" s="52"/>
      <c r="C347" s="47"/>
      <c r="D347" s="47"/>
      <c r="E347" s="19" t="s">
        <v>23</v>
      </c>
      <c r="F347" s="20" t="n">
        <v>0</v>
      </c>
      <c r="G347" s="20" t="n">
        <v>0</v>
      </c>
      <c r="H347" s="35"/>
    </row>
    <row r="348" customFormat="false" ht="15.8" hidden="false" customHeight="true" outlineLevel="0" collapsed="false">
      <c r="A348" s="25" t="s">
        <v>183</v>
      </c>
      <c r="B348" s="52" t="s">
        <v>184</v>
      </c>
      <c r="C348" s="47" t="s">
        <v>16</v>
      </c>
      <c r="D348" s="8" t="s">
        <v>174</v>
      </c>
      <c r="E348" s="17" t="s">
        <v>18</v>
      </c>
      <c r="F348" s="18" t="n">
        <f aca="false">SUM(F349:F352)</f>
        <v>0</v>
      </c>
      <c r="G348" s="18" t="n">
        <f aca="false">SUM(G349:G352)</f>
        <v>0</v>
      </c>
      <c r="H348" s="35" t="s">
        <v>185</v>
      </c>
    </row>
    <row r="349" customFormat="false" ht="14.65" hidden="false" customHeight="false" outlineLevel="0" collapsed="false">
      <c r="A349" s="25"/>
      <c r="B349" s="52"/>
      <c r="C349" s="47"/>
      <c r="D349" s="47"/>
      <c r="E349" s="19" t="s">
        <v>20</v>
      </c>
      <c r="F349" s="20" t="n">
        <v>0</v>
      </c>
      <c r="G349" s="20" t="n">
        <v>0</v>
      </c>
      <c r="H349" s="35"/>
    </row>
    <row r="350" customFormat="false" ht="14.65" hidden="false" customHeight="false" outlineLevel="0" collapsed="false">
      <c r="A350" s="25"/>
      <c r="B350" s="52"/>
      <c r="C350" s="47"/>
      <c r="D350" s="47"/>
      <c r="E350" s="19" t="s">
        <v>21</v>
      </c>
      <c r="F350" s="20" t="n">
        <v>0</v>
      </c>
      <c r="G350" s="20" t="n">
        <v>0</v>
      </c>
      <c r="H350" s="35"/>
    </row>
    <row r="351" customFormat="false" ht="14.65" hidden="false" customHeight="false" outlineLevel="0" collapsed="false">
      <c r="A351" s="25"/>
      <c r="B351" s="52"/>
      <c r="C351" s="47"/>
      <c r="D351" s="47"/>
      <c r="E351" s="19" t="s">
        <v>22</v>
      </c>
      <c r="F351" s="20" t="n">
        <v>0</v>
      </c>
      <c r="G351" s="20" t="n">
        <v>0</v>
      </c>
      <c r="H351" s="35"/>
    </row>
    <row r="352" customFormat="false" ht="14.65" hidden="false" customHeight="false" outlineLevel="0" collapsed="false">
      <c r="A352" s="25"/>
      <c r="B352" s="52"/>
      <c r="C352" s="47"/>
      <c r="D352" s="47"/>
      <c r="E352" s="19" t="s">
        <v>23</v>
      </c>
      <c r="F352" s="20" t="n">
        <v>0</v>
      </c>
      <c r="G352" s="20" t="n">
        <v>0</v>
      </c>
      <c r="H352" s="35"/>
    </row>
    <row r="353" customFormat="false" ht="15.8" hidden="false" customHeight="true" outlineLevel="0" collapsed="false">
      <c r="A353" s="25" t="s">
        <v>186</v>
      </c>
      <c r="B353" s="52" t="s">
        <v>187</v>
      </c>
      <c r="C353" s="47" t="s">
        <v>16</v>
      </c>
      <c r="D353" s="8" t="s">
        <v>174</v>
      </c>
      <c r="E353" s="17" t="s">
        <v>18</v>
      </c>
      <c r="F353" s="18" t="n">
        <f aca="false">SUM(F354:F357)</f>
        <v>0</v>
      </c>
      <c r="G353" s="18" t="n">
        <f aca="false">SUM(G354:G357)</f>
        <v>0</v>
      </c>
      <c r="H353" s="35" t="s">
        <v>188</v>
      </c>
    </row>
    <row r="354" customFormat="false" ht="14.65" hidden="false" customHeight="false" outlineLevel="0" collapsed="false">
      <c r="A354" s="25"/>
      <c r="B354" s="52"/>
      <c r="C354" s="47"/>
      <c r="D354" s="47"/>
      <c r="E354" s="19" t="s">
        <v>20</v>
      </c>
      <c r="F354" s="20" t="n">
        <v>0</v>
      </c>
      <c r="G354" s="20" t="n">
        <v>0</v>
      </c>
      <c r="H354" s="35"/>
    </row>
    <row r="355" customFormat="false" ht="14.65" hidden="false" customHeight="false" outlineLevel="0" collapsed="false">
      <c r="A355" s="25"/>
      <c r="B355" s="52"/>
      <c r="C355" s="47"/>
      <c r="D355" s="47"/>
      <c r="E355" s="19" t="s">
        <v>21</v>
      </c>
      <c r="F355" s="20" t="n">
        <v>0</v>
      </c>
      <c r="G355" s="20" t="n">
        <v>0</v>
      </c>
      <c r="H355" s="35"/>
    </row>
    <row r="356" customFormat="false" ht="14.65" hidden="false" customHeight="false" outlineLevel="0" collapsed="false">
      <c r="A356" s="25"/>
      <c r="B356" s="52"/>
      <c r="C356" s="47"/>
      <c r="D356" s="47"/>
      <c r="E356" s="19" t="s">
        <v>22</v>
      </c>
      <c r="F356" s="20" t="n">
        <v>0</v>
      </c>
      <c r="G356" s="20" t="n">
        <v>0</v>
      </c>
      <c r="H356" s="35"/>
    </row>
    <row r="357" customFormat="false" ht="14.65" hidden="false" customHeight="false" outlineLevel="0" collapsed="false">
      <c r="A357" s="25"/>
      <c r="B357" s="52"/>
      <c r="C357" s="47"/>
      <c r="D357" s="47"/>
      <c r="E357" s="19" t="s">
        <v>23</v>
      </c>
      <c r="F357" s="20" t="n">
        <v>0</v>
      </c>
      <c r="G357" s="20" t="n">
        <v>0</v>
      </c>
      <c r="H357" s="35"/>
    </row>
    <row r="358" customFormat="false" ht="15.8" hidden="false" customHeight="true" outlineLevel="0" collapsed="false">
      <c r="A358" s="21" t="s">
        <v>189</v>
      </c>
      <c r="B358" s="52" t="s">
        <v>190</v>
      </c>
      <c r="C358" s="47" t="s">
        <v>16</v>
      </c>
      <c r="D358" s="8" t="s">
        <v>108</v>
      </c>
      <c r="E358" s="17" t="s">
        <v>18</v>
      </c>
      <c r="F358" s="18" t="n">
        <f aca="false">SUM(F359:F362)</f>
        <v>0</v>
      </c>
      <c r="G358" s="18" t="n">
        <f aca="false">SUM(G359:G362)</f>
        <v>0</v>
      </c>
      <c r="H358" s="35" t="s">
        <v>121</v>
      </c>
    </row>
    <row r="359" customFormat="false" ht="14.65" hidden="false" customHeight="false" outlineLevel="0" collapsed="false">
      <c r="A359" s="21"/>
      <c r="B359" s="52"/>
      <c r="C359" s="47"/>
      <c r="D359" s="47"/>
      <c r="E359" s="19" t="s">
        <v>20</v>
      </c>
      <c r="F359" s="20" t="n">
        <v>0</v>
      </c>
      <c r="G359" s="20" t="n">
        <v>0</v>
      </c>
      <c r="H359" s="35"/>
    </row>
    <row r="360" customFormat="false" ht="14.65" hidden="false" customHeight="false" outlineLevel="0" collapsed="false">
      <c r="A360" s="21"/>
      <c r="B360" s="52"/>
      <c r="C360" s="47"/>
      <c r="D360" s="47"/>
      <c r="E360" s="19" t="s">
        <v>21</v>
      </c>
      <c r="F360" s="20" t="n">
        <v>0</v>
      </c>
      <c r="G360" s="20" t="n">
        <v>0</v>
      </c>
      <c r="H360" s="35"/>
    </row>
    <row r="361" customFormat="false" ht="14.65" hidden="false" customHeight="false" outlineLevel="0" collapsed="false">
      <c r="A361" s="21"/>
      <c r="B361" s="52"/>
      <c r="C361" s="47"/>
      <c r="D361" s="47"/>
      <c r="E361" s="19" t="s">
        <v>22</v>
      </c>
      <c r="F361" s="20" t="n">
        <v>0</v>
      </c>
      <c r="G361" s="20" t="n">
        <v>0</v>
      </c>
      <c r="H361" s="35"/>
    </row>
    <row r="362" customFormat="false" ht="14.65" hidden="false" customHeight="false" outlineLevel="0" collapsed="false">
      <c r="A362" s="21"/>
      <c r="B362" s="52"/>
      <c r="C362" s="47"/>
      <c r="D362" s="47"/>
      <c r="E362" s="19" t="s">
        <v>23</v>
      </c>
      <c r="F362" s="20" t="n">
        <v>0</v>
      </c>
      <c r="G362" s="20" t="n">
        <v>0</v>
      </c>
      <c r="H362" s="35"/>
    </row>
    <row r="363" customFormat="false" ht="15.8" hidden="false" customHeight="true" outlineLevel="0" collapsed="false">
      <c r="A363" s="21" t="s">
        <v>191</v>
      </c>
      <c r="B363" s="16" t="s">
        <v>192</v>
      </c>
      <c r="C363" s="8" t="s">
        <v>16</v>
      </c>
      <c r="D363" s="8" t="s">
        <v>98</v>
      </c>
      <c r="E363" s="17" t="s">
        <v>18</v>
      </c>
      <c r="F363" s="18" t="n">
        <v>1000</v>
      </c>
      <c r="G363" s="18" t="n">
        <f aca="false">SUM(G364:G367)</f>
        <v>0</v>
      </c>
      <c r="H363" s="35" t="s">
        <v>121</v>
      </c>
    </row>
    <row r="364" customFormat="false" ht="14.65" hidden="false" customHeight="false" outlineLevel="0" collapsed="false">
      <c r="A364" s="21"/>
      <c r="B364" s="16"/>
      <c r="C364" s="8"/>
      <c r="D364" s="8"/>
      <c r="E364" s="19" t="s">
        <v>20</v>
      </c>
      <c r="F364" s="20" t="n">
        <v>0</v>
      </c>
      <c r="G364" s="20" t="n">
        <v>0</v>
      </c>
      <c r="H364" s="35"/>
    </row>
    <row r="365" customFormat="false" ht="14.65" hidden="false" customHeight="false" outlineLevel="0" collapsed="false">
      <c r="A365" s="21"/>
      <c r="B365" s="16"/>
      <c r="C365" s="8"/>
      <c r="D365" s="8"/>
      <c r="E365" s="19" t="s">
        <v>21</v>
      </c>
      <c r="F365" s="20" t="n">
        <v>1000</v>
      </c>
      <c r="G365" s="20" t="n">
        <v>0</v>
      </c>
      <c r="H365" s="35"/>
    </row>
    <row r="366" customFormat="false" ht="14.65" hidden="false" customHeight="false" outlineLevel="0" collapsed="false">
      <c r="A366" s="21"/>
      <c r="B366" s="16"/>
      <c r="C366" s="8"/>
      <c r="D366" s="8"/>
      <c r="E366" s="19" t="s">
        <v>22</v>
      </c>
      <c r="F366" s="20" t="n">
        <v>0</v>
      </c>
      <c r="G366" s="20" t="n">
        <v>0</v>
      </c>
      <c r="H366" s="35"/>
    </row>
    <row r="367" customFormat="false" ht="14.65" hidden="false" customHeight="false" outlineLevel="0" collapsed="false">
      <c r="A367" s="21"/>
      <c r="B367" s="16"/>
      <c r="C367" s="8"/>
      <c r="D367" s="8"/>
      <c r="E367" s="19" t="s">
        <v>23</v>
      </c>
      <c r="F367" s="20" t="n">
        <v>0</v>
      </c>
      <c r="G367" s="20" t="n">
        <v>0</v>
      </c>
      <c r="H367" s="35"/>
    </row>
    <row r="368" customFormat="false" ht="15.8" hidden="true" customHeight="true" outlineLevel="0" collapsed="false">
      <c r="A368" s="25" t="s">
        <v>193</v>
      </c>
      <c r="B368" s="47"/>
      <c r="C368" s="47"/>
      <c r="D368" s="47"/>
      <c r="E368" s="22" t="s">
        <v>34</v>
      </c>
      <c r="F368" s="23"/>
      <c r="G368" s="23"/>
      <c r="H368" s="8"/>
    </row>
    <row r="369" customFormat="false" ht="14.9" hidden="true" customHeight="false" outlineLevel="0" collapsed="false">
      <c r="A369" s="25"/>
      <c r="B369" s="47"/>
      <c r="C369" s="47"/>
      <c r="D369" s="47"/>
      <c r="E369" s="24" t="s">
        <v>20</v>
      </c>
      <c r="F369" s="23"/>
      <c r="G369" s="23"/>
      <c r="H369" s="8"/>
    </row>
    <row r="370" customFormat="false" ht="14.9" hidden="true" customHeight="false" outlineLevel="0" collapsed="false">
      <c r="A370" s="25"/>
      <c r="B370" s="47"/>
      <c r="C370" s="47"/>
      <c r="D370" s="47"/>
      <c r="E370" s="24" t="s">
        <v>21</v>
      </c>
      <c r="F370" s="23"/>
      <c r="G370" s="23"/>
      <c r="H370" s="8"/>
    </row>
    <row r="371" customFormat="false" ht="14.9" hidden="true" customHeight="false" outlineLevel="0" collapsed="false">
      <c r="A371" s="25"/>
      <c r="B371" s="47"/>
      <c r="C371" s="47"/>
      <c r="D371" s="47"/>
      <c r="E371" s="24" t="s">
        <v>22</v>
      </c>
      <c r="F371" s="23"/>
      <c r="G371" s="23"/>
      <c r="H371" s="8"/>
    </row>
    <row r="372" customFormat="false" ht="14.9" hidden="true" customHeight="false" outlineLevel="0" collapsed="false">
      <c r="A372" s="25"/>
      <c r="B372" s="47"/>
      <c r="C372" s="47"/>
      <c r="D372" s="47"/>
      <c r="E372" s="24" t="s">
        <v>23</v>
      </c>
      <c r="F372" s="23"/>
      <c r="G372" s="23"/>
      <c r="H372" s="8"/>
    </row>
    <row r="373" customFormat="false" ht="15.8" hidden="true" customHeight="true" outlineLevel="0" collapsed="false">
      <c r="A373" s="25" t="s">
        <v>194</v>
      </c>
      <c r="B373" s="47"/>
      <c r="C373" s="47"/>
      <c r="D373" s="47"/>
      <c r="E373" s="22" t="s">
        <v>34</v>
      </c>
      <c r="F373" s="23"/>
      <c r="G373" s="23"/>
      <c r="H373" s="8"/>
    </row>
    <row r="374" customFormat="false" ht="14.9" hidden="true" customHeight="false" outlineLevel="0" collapsed="false">
      <c r="A374" s="25"/>
      <c r="B374" s="47"/>
      <c r="C374" s="47"/>
      <c r="D374" s="47"/>
      <c r="E374" s="24" t="s">
        <v>20</v>
      </c>
      <c r="F374" s="23"/>
      <c r="G374" s="23"/>
      <c r="H374" s="8"/>
    </row>
    <row r="375" customFormat="false" ht="14.9" hidden="true" customHeight="false" outlineLevel="0" collapsed="false">
      <c r="A375" s="25"/>
      <c r="B375" s="47"/>
      <c r="C375" s="47"/>
      <c r="D375" s="47"/>
      <c r="E375" s="24" t="s">
        <v>21</v>
      </c>
      <c r="F375" s="23"/>
      <c r="G375" s="23"/>
      <c r="H375" s="8"/>
    </row>
    <row r="376" customFormat="false" ht="14.9" hidden="true" customHeight="false" outlineLevel="0" collapsed="false">
      <c r="A376" s="25"/>
      <c r="B376" s="47"/>
      <c r="C376" s="47"/>
      <c r="D376" s="47"/>
      <c r="E376" s="24" t="s">
        <v>22</v>
      </c>
      <c r="F376" s="23"/>
      <c r="G376" s="23"/>
      <c r="H376" s="8"/>
    </row>
    <row r="377" customFormat="false" ht="14.9" hidden="true" customHeight="false" outlineLevel="0" collapsed="false">
      <c r="A377" s="25"/>
      <c r="B377" s="47"/>
      <c r="C377" s="47"/>
      <c r="D377" s="47"/>
      <c r="E377" s="24" t="s">
        <v>23</v>
      </c>
      <c r="F377" s="23"/>
      <c r="G377" s="23"/>
      <c r="H377" s="8"/>
    </row>
    <row r="378" customFormat="false" ht="15.8" hidden="true" customHeight="true" outlineLevel="0" collapsed="false">
      <c r="A378" s="25" t="s">
        <v>195</v>
      </c>
      <c r="B378" s="47"/>
      <c r="C378" s="47"/>
      <c r="D378" s="47"/>
      <c r="E378" s="22" t="s">
        <v>34</v>
      </c>
      <c r="F378" s="23"/>
      <c r="G378" s="23"/>
      <c r="H378" s="8"/>
    </row>
    <row r="379" customFormat="false" ht="14.9" hidden="true" customHeight="false" outlineLevel="0" collapsed="false">
      <c r="A379" s="25"/>
      <c r="B379" s="47"/>
      <c r="C379" s="47"/>
      <c r="D379" s="47"/>
      <c r="E379" s="24" t="s">
        <v>20</v>
      </c>
      <c r="F379" s="23"/>
      <c r="G379" s="23"/>
      <c r="H379" s="8"/>
    </row>
    <row r="380" customFormat="false" ht="14.9" hidden="true" customHeight="false" outlineLevel="0" collapsed="false">
      <c r="A380" s="25"/>
      <c r="B380" s="47"/>
      <c r="C380" s="47"/>
      <c r="D380" s="47"/>
      <c r="E380" s="24" t="s">
        <v>21</v>
      </c>
      <c r="F380" s="23"/>
      <c r="G380" s="23"/>
      <c r="H380" s="8"/>
    </row>
    <row r="381" customFormat="false" ht="14.9" hidden="true" customHeight="false" outlineLevel="0" collapsed="false">
      <c r="A381" s="25"/>
      <c r="B381" s="47"/>
      <c r="C381" s="47"/>
      <c r="D381" s="47"/>
      <c r="E381" s="24" t="s">
        <v>22</v>
      </c>
      <c r="F381" s="23"/>
      <c r="G381" s="23"/>
      <c r="H381" s="8"/>
    </row>
    <row r="382" customFormat="false" ht="14.9" hidden="true" customHeight="false" outlineLevel="0" collapsed="false">
      <c r="A382" s="25"/>
      <c r="B382" s="47"/>
      <c r="C382" s="47"/>
      <c r="D382" s="47"/>
      <c r="E382" s="24" t="s">
        <v>23</v>
      </c>
      <c r="F382" s="23"/>
      <c r="G382" s="23"/>
      <c r="H382" s="8"/>
    </row>
    <row r="383" customFormat="false" ht="15.8" hidden="true" customHeight="true" outlineLevel="0" collapsed="false">
      <c r="A383" s="25" t="s">
        <v>196</v>
      </c>
      <c r="B383" s="47"/>
      <c r="C383" s="47"/>
      <c r="D383" s="47"/>
      <c r="E383" s="22" t="s">
        <v>34</v>
      </c>
      <c r="F383" s="23"/>
      <c r="G383" s="23"/>
      <c r="H383" s="8"/>
    </row>
    <row r="384" customFormat="false" ht="14.9" hidden="true" customHeight="false" outlineLevel="0" collapsed="false">
      <c r="A384" s="25"/>
      <c r="B384" s="47"/>
      <c r="C384" s="47"/>
      <c r="D384" s="47"/>
      <c r="E384" s="24" t="s">
        <v>20</v>
      </c>
      <c r="F384" s="23"/>
      <c r="G384" s="23"/>
      <c r="H384" s="8"/>
    </row>
    <row r="385" customFormat="false" ht="14.9" hidden="true" customHeight="false" outlineLevel="0" collapsed="false">
      <c r="A385" s="25"/>
      <c r="B385" s="47"/>
      <c r="C385" s="47"/>
      <c r="D385" s="47"/>
      <c r="E385" s="24" t="s">
        <v>21</v>
      </c>
      <c r="F385" s="23"/>
      <c r="G385" s="23"/>
      <c r="H385" s="8"/>
    </row>
    <row r="386" customFormat="false" ht="14.9" hidden="true" customHeight="false" outlineLevel="0" collapsed="false">
      <c r="A386" s="25"/>
      <c r="B386" s="47"/>
      <c r="C386" s="47"/>
      <c r="D386" s="47"/>
      <c r="E386" s="24" t="s">
        <v>22</v>
      </c>
      <c r="F386" s="23"/>
      <c r="G386" s="23"/>
      <c r="H386" s="8"/>
    </row>
    <row r="387" customFormat="false" ht="14.9" hidden="true" customHeight="false" outlineLevel="0" collapsed="false">
      <c r="A387" s="25"/>
      <c r="B387" s="47"/>
      <c r="C387" s="47"/>
      <c r="D387" s="47"/>
      <c r="E387" s="24" t="s">
        <v>23</v>
      </c>
      <c r="F387" s="23"/>
      <c r="G387" s="23"/>
      <c r="H387" s="8"/>
    </row>
    <row r="388" customFormat="false" ht="15.8" hidden="true" customHeight="true" outlineLevel="0" collapsed="false">
      <c r="A388" s="25" t="s">
        <v>197</v>
      </c>
      <c r="B388" s="47"/>
      <c r="C388" s="47"/>
      <c r="D388" s="47"/>
      <c r="E388" s="22" t="s">
        <v>34</v>
      </c>
      <c r="F388" s="23"/>
      <c r="G388" s="23"/>
      <c r="H388" s="8"/>
    </row>
    <row r="389" customFormat="false" ht="14.9" hidden="true" customHeight="false" outlineLevel="0" collapsed="false">
      <c r="A389" s="25"/>
      <c r="B389" s="47"/>
      <c r="C389" s="47"/>
      <c r="D389" s="47"/>
      <c r="E389" s="24" t="s">
        <v>20</v>
      </c>
      <c r="F389" s="23"/>
      <c r="G389" s="23"/>
      <c r="H389" s="8"/>
    </row>
    <row r="390" customFormat="false" ht="14.9" hidden="true" customHeight="false" outlineLevel="0" collapsed="false">
      <c r="A390" s="25"/>
      <c r="B390" s="47"/>
      <c r="C390" s="47"/>
      <c r="D390" s="47"/>
      <c r="E390" s="24" t="s">
        <v>21</v>
      </c>
      <c r="F390" s="23"/>
      <c r="G390" s="23"/>
      <c r="H390" s="8"/>
    </row>
    <row r="391" customFormat="false" ht="14.9" hidden="true" customHeight="false" outlineLevel="0" collapsed="false">
      <c r="A391" s="25"/>
      <c r="B391" s="47"/>
      <c r="C391" s="47"/>
      <c r="D391" s="47"/>
      <c r="E391" s="24" t="s">
        <v>22</v>
      </c>
      <c r="F391" s="23"/>
      <c r="G391" s="23"/>
      <c r="H391" s="8"/>
    </row>
    <row r="392" customFormat="false" ht="14.9" hidden="true" customHeight="false" outlineLevel="0" collapsed="false">
      <c r="A392" s="25"/>
      <c r="B392" s="47"/>
      <c r="C392" s="47"/>
      <c r="D392" s="47"/>
      <c r="E392" s="24" t="s">
        <v>23</v>
      </c>
      <c r="F392" s="23"/>
      <c r="G392" s="23"/>
      <c r="H392" s="8"/>
    </row>
    <row r="393" customFormat="false" ht="15.8" hidden="true" customHeight="true" outlineLevel="0" collapsed="false">
      <c r="A393" s="25" t="s">
        <v>198</v>
      </c>
      <c r="B393" s="47"/>
      <c r="C393" s="47"/>
      <c r="D393" s="47"/>
      <c r="E393" s="22" t="s">
        <v>34</v>
      </c>
      <c r="F393" s="54"/>
      <c r="G393" s="54"/>
      <c r="H393" s="8"/>
    </row>
    <row r="394" customFormat="false" ht="14.9" hidden="true" customHeight="false" outlineLevel="0" collapsed="false">
      <c r="A394" s="25"/>
      <c r="B394" s="47"/>
      <c r="C394" s="47"/>
      <c r="D394" s="47"/>
      <c r="E394" s="24" t="s">
        <v>20</v>
      </c>
      <c r="F394" s="54"/>
      <c r="G394" s="54"/>
      <c r="H394" s="8"/>
    </row>
    <row r="395" customFormat="false" ht="14.9" hidden="true" customHeight="false" outlineLevel="0" collapsed="false">
      <c r="A395" s="25"/>
      <c r="B395" s="47"/>
      <c r="C395" s="47"/>
      <c r="D395" s="47"/>
      <c r="E395" s="24" t="s">
        <v>21</v>
      </c>
      <c r="F395" s="54"/>
      <c r="G395" s="54"/>
      <c r="H395" s="8"/>
    </row>
    <row r="396" customFormat="false" ht="14.9" hidden="true" customHeight="false" outlineLevel="0" collapsed="false">
      <c r="A396" s="25"/>
      <c r="B396" s="47"/>
      <c r="C396" s="47"/>
      <c r="D396" s="47"/>
      <c r="E396" s="24" t="s">
        <v>22</v>
      </c>
      <c r="F396" s="54"/>
      <c r="G396" s="54"/>
      <c r="H396" s="8"/>
    </row>
    <row r="397" customFormat="false" ht="14.9" hidden="true" customHeight="false" outlineLevel="0" collapsed="false">
      <c r="A397" s="25"/>
      <c r="B397" s="47"/>
      <c r="C397" s="47"/>
      <c r="D397" s="47"/>
      <c r="E397" s="24" t="s">
        <v>23</v>
      </c>
      <c r="F397" s="54"/>
      <c r="G397" s="54"/>
      <c r="H397" s="8"/>
    </row>
    <row r="398" customFormat="false" ht="15.8" hidden="true" customHeight="true" outlineLevel="0" collapsed="false">
      <c r="A398" s="25" t="s">
        <v>199</v>
      </c>
      <c r="B398" s="47"/>
      <c r="C398" s="47"/>
      <c r="D398" s="47"/>
      <c r="E398" s="22" t="s">
        <v>34</v>
      </c>
      <c r="F398" s="54"/>
      <c r="G398" s="54"/>
      <c r="H398" s="8"/>
    </row>
    <row r="399" customFormat="false" ht="14.9" hidden="true" customHeight="false" outlineLevel="0" collapsed="false">
      <c r="A399" s="25"/>
      <c r="B399" s="47"/>
      <c r="C399" s="47"/>
      <c r="D399" s="47"/>
      <c r="E399" s="24" t="s">
        <v>20</v>
      </c>
      <c r="F399" s="54"/>
      <c r="G399" s="54"/>
      <c r="H399" s="8"/>
    </row>
    <row r="400" customFormat="false" ht="14.9" hidden="true" customHeight="false" outlineLevel="0" collapsed="false">
      <c r="A400" s="25"/>
      <c r="B400" s="47"/>
      <c r="C400" s="47"/>
      <c r="D400" s="47"/>
      <c r="E400" s="24" t="s">
        <v>21</v>
      </c>
      <c r="F400" s="54"/>
      <c r="G400" s="54"/>
      <c r="H400" s="8"/>
    </row>
    <row r="401" customFormat="false" ht="14.9" hidden="true" customHeight="false" outlineLevel="0" collapsed="false">
      <c r="A401" s="25"/>
      <c r="B401" s="47"/>
      <c r="C401" s="47"/>
      <c r="D401" s="47"/>
      <c r="E401" s="24" t="s">
        <v>22</v>
      </c>
      <c r="F401" s="54"/>
      <c r="G401" s="54"/>
      <c r="H401" s="8"/>
    </row>
    <row r="402" customFormat="false" ht="14.9" hidden="true" customHeight="false" outlineLevel="0" collapsed="false">
      <c r="A402" s="25"/>
      <c r="B402" s="47"/>
      <c r="C402" s="47"/>
      <c r="D402" s="47"/>
      <c r="E402" s="24" t="s">
        <v>23</v>
      </c>
      <c r="F402" s="54"/>
      <c r="G402" s="54"/>
      <c r="H402" s="8"/>
    </row>
    <row r="403" customFormat="false" ht="15.8" hidden="true" customHeight="true" outlineLevel="0" collapsed="false">
      <c r="A403" s="25" t="s">
        <v>200</v>
      </c>
      <c r="B403" s="47"/>
      <c r="C403" s="47"/>
      <c r="D403" s="47"/>
      <c r="E403" s="22" t="s">
        <v>34</v>
      </c>
      <c r="F403" s="54"/>
      <c r="G403" s="54"/>
      <c r="H403" s="8"/>
    </row>
    <row r="404" customFormat="false" ht="14.9" hidden="true" customHeight="false" outlineLevel="0" collapsed="false">
      <c r="A404" s="25"/>
      <c r="B404" s="47"/>
      <c r="C404" s="47"/>
      <c r="D404" s="47"/>
      <c r="E404" s="24" t="s">
        <v>20</v>
      </c>
      <c r="F404" s="54"/>
      <c r="G404" s="54"/>
      <c r="H404" s="8"/>
    </row>
    <row r="405" customFormat="false" ht="14.9" hidden="true" customHeight="false" outlineLevel="0" collapsed="false">
      <c r="A405" s="25"/>
      <c r="B405" s="47"/>
      <c r="C405" s="47"/>
      <c r="D405" s="47"/>
      <c r="E405" s="24" t="s">
        <v>21</v>
      </c>
      <c r="F405" s="54"/>
      <c r="G405" s="54"/>
      <c r="H405" s="8"/>
    </row>
    <row r="406" customFormat="false" ht="14.9" hidden="true" customHeight="false" outlineLevel="0" collapsed="false">
      <c r="A406" s="25"/>
      <c r="B406" s="47"/>
      <c r="C406" s="47"/>
      <c r="D406" s="47"/>
      <c r="E406" s="24" t="s">
        <v>22</v>
      </c>
      <c r="F406" s="54"/>
      <c r="G406" s="54"/>
      <c r="H406" s="8"/>
    </row>
    <row r="407" customFormat="false" ht="14.9" hidden="true" customHeight="false" outlineLevel="0" collapsed="false">
      <c r="A407" s="25"/>
      <c r="B407" s="47"/>
      <c r="C407" s="47"/>
      <c r="D407" s="47"/>
      <c r="E407" s="24" t="s">
        <v>23</v>
      </c>
      <c r="F407" s="54"/>
      <c r="G407" s="54"/>
      <c r="H407" s="8"/>
    </row>
    <row r="408" customFormat="false" ht="15.8" hidden="true" customHeight="true" outlineLevel="0" collapsed="false">
      <c r="A408" s="25" t="s">
        <v>201</v>
      </c>
      <c r="B408" s="47"/>
      <c r="C408" s="47"/>
      <c r="D408" s="47"/>
      <c r="E408" s="22" t="s">
        <v>34</v>
      </c>
      <c r="F408" s="54"/>
      <c r="G408" s="54"/>
      <c r="H408" s="8"/>
    </row>
    <row r="409" customFormat="false" ht="14.9" hidden="true" customHeight="false" outlineLevel="0" collapsed="false">
      <c r="A409" s="25"/>
      <c r="B409" s="47"/>
      <c r="C409" s="47"/>
      <c r="D409" s="47"/>
      <c r="E409" s="24" t="s">
        <v>20</v>
      </c>
      <c r="F409" s="54"/>
      <c r="G409" s="54"/>
      <c r="H409" s="8"/>
    </row>
    <row r="410" customFormat="false" ht="14.9" hidden="true" customHeight="false" outlineLevel="0" collapsed="false">
      <c r="A410" s="25"/>
      <c r="B410" s="47"/>
      <c r="C410" s="47"/>
      <c r="D410" s="47"/>
      <c r="E410" s="24" t="s">
        <v>21</v>
      </c>
      <c r="F410" s="54"/>
      <c r="G410" s="54"/>
      <c r="H410" s="8"/>
    </row>
    <row r="411" customFormat="false" ht="14.9" hidden="true" customHeight="false" outlineLevel="0" collapsed="false">
      <c r="A411" s="25"/>
      <c r="B411" s="47"/>
      <c r="C411" s="47"/>
      <c r="D411" s="47"/>
      <c r="E411" s="24" t="s">
        <v>22</v>
      </c>
      <c r="F411" s="54"/>
      <c r="G411" s="54"/>
      <c r="H411" s="8"/>
    </row>
    <row r="412" customFormat="false" ht="14.9" hidden="true" customHeight="false" outlineLevel="0" collapsed="false">
      <c r="A412" s="25"/>
      <c r="B412" s="47"/>
      <c r="C412" s="47"/>
      <c r="D412" s="47"/>
      <c r="E412" s="24" t="s">
        <v>23</v>
      </c>
      <c r="F412" s="54"/>
      <c r="G412" s="54"/>
      <c r="H412" s="8"/>
    </row>
    <row r="413" customFormat="false" ht="15.8" hidden="true" customHeight="true" outlineLevel="0" collapsed="false">
      <c r="A413" s="25" t="s">
        <v>202</v>
      </c>
      <c r="B413" s="47"/>
      <c r="C413" s="47"/>
      <c r="D413" s="47"/>
      <c r="E413" s="22" t="s">
        <v>34</v>
      </c>
      <c r="F413" s="54"/>
      <c r="G413" s="54"/>
      <c r="H413" s="16"/>
    </row>
    <row r="414" customFormat="false" ht="14.9" hidden="true" customHeight="false" outlineLevel="0" collapsed="false">
      <c r="A414" s="25"/>
      <c r="B414" s="47"/>
      <c r="C414" s="47"/>
      <c r="D414" s="47"/>
      <c r="E414" s="24" t="s">
        <v>20</v>
      </c>
      <c r="F414" s="54"/>
      <c r="G414" s="54"/>
      <c r="H414" s="16"/>
    </row>
    <row r="415" customFormat="false" ht="14.9" hidden="true" customHeight="false" outlineLevel="0" collapsed="false">
      <c r="A415" s="25"/>
      <c r="B415" s="47"/>
      <c r="C415" s="47"/>
      <c r="D415" s="47"/>
      <c r="E415" s="24" t="s">
        <v>21</v>
      </c>
      <c r="F415" s="54"/>
      <c r="G415" s="54"/>
      <c r="H415" s="16"/>
    </row>
    <row r="416" customFormat="false" ht="14.9" hidden="true" customHeight="false" outlineLevel="0" collapsed="false">
      <c r="A416" s="25"/>
      <c r="B416" s="47"/>
      <c r="C416" s="47"/>
      <c r="D416" s="47"/>
      <c r="E416" s="24" t="s">
        <v>22</v>
      </c>
      <c r="F416" s="54"/>
      <c r="G416" s="54"/>
      <c r="H416" s="16"/>
    </row>
    <row r="417" customFormat="false" ht="14.9" hidden="true" customHeight="false" outlineLevel="0" collapsed="false">
      <c r="A417" s="25"/>
      <c r="B417" s="47"/>
      <c r="C417" s="47"/>
      <c r="D417" s="47"/>
      <c r="E417" s="24" t="s">
        <v>23</v>
      </c>
      <c r="F417" s="54"/>
      <c r="G417" s="54"/>
      <c r="H417" s="16"/>
    </row>
    <row r="418" customFormat="false" ht="17" hidden="true" customHeight="true" outlineLevel="0" collapsed="false">
      <c r="A418" s="16" t="s">
        <v>203</v>
      </c>
      <c r="B418" s="16"/>
      <c r="C418" s="16"/>
      <c r="D418" s="16"/>
      <c r="E418" s="16"/>
      <c r="F418" s="16"/>
      <c r="G418" s="16"/>
      <c r="H418" s="16"/>
    </row>
    <row r="419" customFormat="false" ht="15.8" hidden="true" customHeight="true" outlineLevel="0" collapsed="false">
      <c r="A419" s="30" t="s">
        <v>204</v>
      </c>
      <c r="B419" s="16"/>
      <c r="C419" s="16"/>
      <c r="D419" s="16"/>
      <c r="E419" s="28" t="s">
        <v>34</v>
      </c>
      <c r="F419" s="29"/>
      <c r="G419" s="29"/>
      <c r="H419" s="16"/>
    </row>
    <row r="420" customFormat="false" ht="14.9" hidden="true" customHeight="false" outlineLevel="0" collapsed="false">
      <c r="A420" s="30"/>
      <c r="B420" s="16"/>
      <c r="C420" s="16"/>
      <c r="D420" s="16"/>
      <c r="E420" s="16" t="s">
        <v>20</v>
      </c>
      <c r="F420" s="29"/>
      <c r="G420" s="29"/>
      <c r="H420" s="16"/>
    </row>
    <row r="421" customFormat="false" ht="14.9" hidden="true" customHeight="false" outlineLevel="0" collapsed="false">
      <c r="A421" s="30"/>
      <c r="B421" s="16"/>
      <c r="C421" s="16"/>
      <c r="D421" s="16"/>
      <c r="E421" s="16" t="s">
        <v>21</v>
      </c>
      <c r="F421" s="29"/>
      <c r="G421" s="29"/>
      <c r="H421" s="16"/>
    </row>
    <row r="422" customFormat="false" ht="14.9" hidden="true" customHeight="false" outlineLevel="0" collapsed="false">
      <c r="A422" s="30"/>
      <c r="B422" s="16"/>
      <c r="C422" s="16"/>
      <c r="D422" s="16"/>
      <c r="E422" s="16" t="s">
        <v>22</v>
      </c>
      <c r="F422" s="29"/>
      <c r="G422" s="29"/>
      <c r="H422" s="16"/>
    </row>
    <row r="423" customFormat="false" ht="14.9" hidden="true" customHeight="false" outlineLevel="0" collapsed="false">
      <c r="A423" s="30"/>
      <c r="B423" s="16"/>
      <c r="C423" s="16"/>
      <c r="D423" s="16"/>
      <c r="E423" s="16" t="s">
        <v>23</v>
      </c>
      <c r="F423" s="29"/>
      <c r="G423" s="29"/>
      <c r="H423" s="16"/>
    </row>
    <row r="424" customFormat="false" ht="15.8" hidden="true" customHeight="true" outlineLevel="0" collapsed="false">
      <c r="A424" s="30" t="s">
        <v>205</v>
      </c>
      <c r="B424" s="16"/>
      <c r="C424" s="16"/>
      <c r="D424" s="16"/>
      <c r="E424" s="28" t="s">
        <v>34</v>
      </c>
      <c r="F424" s="29"/>
      <c r="G424" s="29"/>
      <c r="H424" s="16"/>
    </row>
    <row r="425" customFormat="false" ht="14.9" hidden="true" customHeight="false" outlineLevel="0" collapsed="false">
      <c r="A425" s="30"/>
      <c r="B425" s="16"/>
      <c r="C425" s="16"/>
      <c r="D425" s="16"/>
      <c r="E425" s="16" t="s">
        <v>20</v>
      </c>
      <c r="F425" s="29"/>
      <c r="G425" s="29"/>
      <c r="H425" s="16"/>
    </row>
    <row r="426" customFormat="false" ht="14.9" hidden="true" customHeight="false" outlineLevel="0" collapsed="false">
      <c r="A426" s="30"/>
      <c r="B426" s="16"/>
      <c r="C426" s="16"/>
      <c r="D426" s="16"/>
      <c r="E426" s="16" t="s">
        <v>21</v>
      </c>
      <c r="F426" s="29"/>
      <c r="G426" s="29"/>
      <c r="H426" s="16"/>
    </row>
    <row r="427" customFormat="false" ht="14.9" hidden="true" customHeight="false" outlineLevel="0" collapsed="false">
      <c r="A427" s="30"/>
      <c r="B427" s="16"/>
      <c r="C427" s="16"/>
      <c r="D427" s="16"/>
      <c r="E427" s="16" t="s">
        <v>22</v>
      </c>
      <c r="F427" s="29"/>
      <c r="G427" s="29"/>
      <c r="H427" s="16"/>
    </row>
    <row r="428" customFormat="false" ht="14.9" hidden="true" customHeight="false" outlineLevel="0" collapsed="false">
      <c r="A428" s="30"/>
      <c r="B428" s="16"/>
      <c r="C428" s="16"/>
      <c r="D428" s="16"/>
      <c r="E428" s="16" t="s">
        <v>23</v>
      </c>
      <c r="F428" s="29"/>
      <c r="G428" s="29"/>
      <c r="H428" s="16"/>
    </row>
    <row r="429" customFormat="false" ht="17" hidden="false" customHeight="true" outlineLevel="0" collapsed="false">
      <c r="A429" s="55" t="s">
        <v>206</v>
      </c>
      <c r="B429" s="55"/>
      <c r="C429" s="55"/>
      <c r="D429" s="55"/>
      <c r="E429" s="55"/>
      <c r="F429" s="55"/>
      <c r="G429" s="55"/>
      <c r="H429" s="55"/>
    </row>
    <row r="430" customFormat="false" ht="17" hidden="false" customHeight="true" outlineLevel="0" collapsed="false">
      <c r="A430" s="32" t="s">
        <v>207</v>
      </c>
      <c r="B430" s="32"/>
      <c r="C430" s="32"/>
      <c r="D430" s="32"/>
      <c r="E430" s="32"/>
      <c r="F430" s="32"/>
      <c r="G430" s="32"/>
      <c r="H430" s="32"/>
    </row>
    <row r="431" customFormat="false" ht="15.8" hidden="false" customHeight="true" outlineLevel="0" collapsed="false">
      <c r="A431" s="21" t="s">
        <v>208</v>
      </c>
      <c r="B431" s="16" t="s">
        <v>209</v>
      </c>
      <c r="C431" s="8" t="s">
        <v>16</v>
      </c>
      <c r="D431" s="8" t="s">
        <v>210</v>
      </c>
      <c r="E431" s="17" t="s">
        <v>18</v>
      </c>
      <c r="F431" s="18" t="n">
        <f aca="false">SUM(F432:F435)</f>
        <v>0</v>
      </c>
      <c r="G431" s="18" t="n">
        <f aca="false">SUM(G432:G435)</f>
        <v>0</v>
      </c>
      <c r="H431" s="16"/>
    </row>
    <row r="432" customFormat="false" ht="14.65" hidden="false" customHeight="false" outlineLevel="0" collapsed="false">
      <c r="A432" s="21"/>
      <c r="B432" s="16"/>
      <c r="C432" s="16"/>
      <c r="D432" s="16"/>
      <c r="E432" s="19" t="s">
        <v>20</v>
      </c>
      <c r="F432" s="20" t="n">
        <v>0</v>
      </c>
      <c r="G432" s="20" t="n">
        <v>0</v>
      </c>
      <c r="H432" s="16"/>
    </row>
    <row r="433" customFormat="false" ht="14.65" hidden="false" customHeight="false" outlineLevel="0" collapsed="false">
      <c r="A433" s="21"/>
      <c r="B433" s="16"/>
      <c r="C433" s="16"/>
      <c r="D433" s="16"/>
      <c r="E433" s="19" t="s">
        <v>21</v>
      </c>
      <c r="F433" s="20" t="n">
        <v>0</v>
      </c>
      <c r="G433" s="20" t="n">
        <v>0</v>
      </c>
      <c r="H433" s="16"/>
    </row>
    <row r="434" customFormat="false" ht="14.65" hidden="false" customHeight="false" outlineLevel="0" collapsed="false">
      <c r="A434" s="21"/>
      <c r="B434" s="16"/>
      <c r="C434" s="16"/>
      <c r="D434" s="16"/>
      <c r="E434" s="19" t="s">
        <v>22</v>
      </c>
      <c r="F434" s="20" t="n">
        <v>0</v>
      </c>
      <c r="G434" s="20" t="n">
        <v>0</v>
      </c>
      <c r="H434" s="16"/>
    </row>
    <row r="435" customFormat="false" ht="14.65" hidden="false" customHeight="false" outlineLevel="0" collapsed="false">
      <c r="A435" s="21"/>
      <c r="B435" s="16"/>
      <c r="C435" s="16"/>
      <c r="D435" s="16"/>
      <c r="E435" s="19" t="s">
        <v>23</v>
      </c>
      <c r="F435" s="20" t="n">
        <v>0</v>
      </c>
      <c r="G435" s="20" t="n">
        <v>0</v>
      </c>
      <c r="H435" s="16"/>
    </row>
    <row r="436" customFormat="false" ht="14.8" hidden="false" customHeight="true" outlineLevel="0" collapsed="false">
      <c r="A436" s="56" t="s">
        <v>211</v>
      </c>
      <c r="B436" s="56"/>
      <c r="C436" s="56"/>
      <c r="D436" s="56"/>
      <c r="E436" s="56"/>
      <c r="F436" s="56"/>
      <c r="G436" s="56"/>
      <c r="H436" s="56"/>
    </row>
    <row r="437" customFormat="false" ht="15.8" hidden="false" customHeight="true" outlineLevel="0" collapsed="false">
      <c r="A437" s="57" t="s">
        <v>212</v>
      </c>
      <c r="B437" s="16" t="s">
        <v>213</v>
      </c>
      <c r="C437" s="8" t="s">
        <v>16</v>
      </c>
      <c r="D437" s="8" t="s">
        <v>77</v>
      </c>
      <c r="E437" s="17" t="s">
        <v>18</v>
      </c>
      <c r="F437" s="18" t="n">
        <f aca="false">SUM(F438:F441)</f>
        <v>154.825</v>
      </c>
      <c r="G437" s="18" t="n">
        <f aca="false">SUM(G438:G441)</f>
        <v>0</v>
      </c>
      <c r="H437" s="16"/>
    </row>
    <row r="438" customFormat="false" ht="14.8" hidden="false" customHeight="false" outlineLevel="0" collapsed="false">
      <c r="A438" s="57"/>
      <c r="B438" s="16"/>
      <c r="C438" s="8"/>
      <c r="D438" s="8"/>
      <c r="E438" s="19" t="s">
        <v>20</v>
      </c>
      <c r="F438" s="20" t="n">
        <v>154.825</v>
      </c>
      <c r="G438" s="36" t="n">
        <v>0</v>
      </c>
      <c r="H438" s="16"/>
    </row>
    <row r="439" customFormat="false" ht="14.8" hidden="false" customHeight="false" outlineLevel="0" collapsed="false">
      <c r="A439" s="57"/>
      <c r="B439" s="16"/>
      <c r="C439" s="8"/>
      <c r="D439" s="8"/>
      <c r="E439" s="19" t="s">
        <v>21</v>
      </c>
      <c r="F439" s="20" t="n">
        <v>0</v>
      </c>
      <c r="G439" s="36" t="n">
        <v>0</v>
      </c>
      <c r="H439" s="16"/>
    </row>
    <row r="440" customFormat="false" ht="14.8" hidden="false" customHeight="false" outlineLevel="0" collapsed="false">
      <c r="A440" s="57"/>
      <c r="B440" s="16"/>
      <c r="C440" s="8"/>
      <c r="D440" s="8"/>
      <c r="E440" s="19" t="s">
        <v>22</v>
      </c>
      <c r="F440" s="20" t="n">
        <v>0</v>
      </c>
      <c r="G440" s="36" t="n">
        <v>0</v>
      </c>
      <c r="H440" s="16"/>
    </row>
    <row r="441" customFormat="false" ht="14.8" hidden="false" customHeight="false" outlineLevel="0" collapsed="false">
      <c r="A441" s="57"/>
      <c r="B441" s="16"/>
      <c r="C441" s="8"/>
      <c r="D441" s="8"/>
      <c r="E441" s="19" t="s">
        <v>23</v>
      </c>
      <c r="F441" s="20" t="n">
        <v>0</v>
      </c>
      <c r="G441" s="36" t="n">
        <v>0</v>
      </c>
      <c r="H441" s="16"/>
    </row>
    <row r="442" customFormat="false" ht="15.8" hidden="false" customHeight="true" outlineLevel="0" collapsed="false">
      <c r="A442" s="57" t="s">
        <v>214</v>
      </c>
      <c r="B442" s="16" t="s">
        <v>215</v>
      </c>
      <c r="C442" s="8" t="s">
        <v>16</v>
      </c>
      <c r="D442" s="8" t="s">
        <v>77</v>
      </c>
      <c r="E442" s="17" t="s">
        <v>18</v>
      </c>
      <c r="F442" s="18" t="n">
        <f aca="false">SUM(F443:F446)</f>
        <v>0</v>
      </c>
      <c r="G442" s="18" t="n">
        <f aca="false">SUM(G443:G446)</f>
        <v>0</v>
      </c>
      <c r="H442" s="8"/>
    </row>
    <row r="443" customFormat="false" ht="14.8" hidden="false" customHeight="false" outlineLevel="0" collapsed="false">
      <c r="A443" s="57"/>
      <c r="B443" s="16"/>
      <c r="C443" s="8"/>
      <c r="D443" s="8"/>
      <c r="E443" s="19" t="s">
        <v>20</v>
      </c>
      <c r="F443" s="20" t="n">
        <v>0</v>
      </c>
      <c r="G443" s="36" t="n">
        <v>0</v>
      </c>
      <c r="H443" s="8"/>
    </row>
    <row r="444" customFormat="false" ht="14.8" hidden="false" customHeight="false" outlineLevel="0" collapsed="false">
      <c r="A444" s="57"/>
      <c r="B444" s="16"/>
      <c r="C444" s="8"/>
      <c r="D444" s="8"/>
      <c r="E444" s="19" t="s">
        <v>21</v>
      </c>
      <c r="F444" s="20" t="n">
        <v>0</v>
      </c>
      <c r="G444" s="36" t="n">
        <v>0</v>
      </c>
      <c r="H444" s="8"/>
    </row>
    <row r="445" customFormat="false" ht="14.8" hidden="false" customHeight="false" outlineLevel="0" collapsed="false">
      <c r="A445" s="57"/>
      <c r="B445" s="16"/>
      <c r="C445" s="8"/>
      <c r="D445" s="8"/>
      <c r="E445" s="19" t="s">
        <v>22</v>
      </c>
      <c r="F445" s="20" t="n">
        <v>0</v>
      </c>
      <c r="G445" s="36" t="n">
        <v>0</v>
      </c>
      <c r="H445" s="8"/>
    </row>
    <row r="446" customFormat="false" ht="14.8" hidden="false" customHeight="false" outlineLevel="0" collapsed="false">
      <c r="A446" s="57"/>
      <c r="B446" s="16"/>
      <c r="C446" s="8"/>
      <c r="D446" s="8"/>
      <c r="E446" s="19" t="s">
        <v>23</v>
      </c>
      <c r="F446" s="20" t="n">
        <v>0</v>
      </c>
      <c r="G446" s="36" t="n">
        <v>0</v>
      </c>
      <c r="H446" s="8"/>
    </row>
    <row r="447" customFormat="false" ht="15.8" hidden="false" customHeight="true" outlineLevel="0" collapsed="false">
      <c r="A447" s="57" t="s">
        <v>216</v>
      </c>
      <c r="B447" s="16" t="s">
        <v>217</v>
      </c>
      <c r="C447" s="8" t="s">
        <v>16</v>
      </c>
      <c r="D447" s="8" t="s">
        <v>77</v>
      </c>
      <c r="E447" s="17" t="s">
        <v>18</v>
      </c>
      <c r="F447" s="18" t="n">
        <f aca="false">SUM(F448:F451)</f>
        <v>99.425</v>
      </c>
      <c r="G447" s="18" t="n">
        <f aca="false">SUM(G448:G451)</f>
        <v>0</v>
      </c>
      <c r="H447" s="16"/>
    </row>
    <row r="448" customFormat="false" ht="14.8" hidden="false" customHeight="false" outlineLevel="0" collapsed="false">
      <c r="A448" s="57"/>
      <c r="B448" s="16"/>
      <c r="C448" s="8"/>
      <c r="D448" s="8"/>
      <c r="E448" s="19" t="s">
        <v>20</v>
      </c>
      <c r="F448" s="20" t="n">
        <v>0</v>
      </c>
      <c r="G448" s="36" t="n">
        <v>0</v>
      </c>
      <c r="H448" s="16"/>
    </row>
    <row r="449" customFormat="false" ht="14.8" hidden="false" customHeight="false" outlineLevel="0" collapsed="false">
      <c r="A449" s="57"/>
      <c r="B449" s="16"/>
      <c r="C449" s="8"/>
      <c r="D449" s="8"/>
      <c r="E449" s="19" t="s">
        <v>21</v>
      </c>
      <c r="F449" s="20" t="n">
        <v>0</v>
      </c>
      <c r="G449" s="36" t="n">
        <v>0</v>
      </c>
      <c r="H449" s="16"/>
    </row>
    <row r="450" customFormat="false" ht="14.8" hidden="false" customHeight="false" outlineLevel="0" collapsed="false">
      <c r="A450" s="57"/>
      <c r="B450" s="16"/>
      <c r="C450" s="8"/>
      <c r="D450" s="8"/>
      <c r="E450" s="19" t="s">
        <v>22</v>
      </c>
      <c r="F450" s="20" t="n">
        <v>99.425</v>
      </c>
      <c r="G450" s="36" t="n">
        <v>0</v>
      </c>
      <c r="H450" s="16"/>
    </row>
    <row r="451" customFormat="false" ht="14.8" hidden="false" customHeight="false" outlineLevel="0" collapsed="false">
      <c r="A451" s="57"/>
      <c r="B451" s="16"/>
      <c r="C451" s="8"/>
      <c r="D451" s="8"/>
      <c r="E451" s="19" t="s">
        <v>23</v>
      </c>
      <c r="F451" s="20" t="n">
        <v>0</v>
      </c>
      <c r="G451" s="36" t="n">
        <v>0</v>
      </c>
      <c r="H451" s="16"/>
    </row>
    <row r="452" customFormat="false" ht="108.45" hidden="false" customHeight="true" outlineLevel="0" collapsed="false">
      <c r="A452" s="25" t="s">
        <v>218</v>
      </c>
      <c r="B452" s="27" t="s">
        <v>219</v>
      </c>
      <c r="C452" s="8" t="s">
        <v>220</v>
      </c>
      <c r="D452" s="8" t="s">
        <v>221</v>
      </c>
      <c r="E452" s="17" t="s">
        <v>18</v>
      </c>
      <c r="F452" s="18" t="n">
        <f aca="false">SUM(F453:F456)</f>
        <v>47.5</v>
      </c>
      <c r="G452" s="18" t="n">
        <f aca="false">SUM(G453:G456)</f>
        <v>70</v>
      </c>
      <c r="H452" s="27" t="s">
        <v>222</v>
      </c>
    </row>
    <row r="453" customFormat="false" ht="108.45" hidden="false" customHeight="true" outlineLevel="0" collapsed="false">
      <c r="A453" s="25"/>
      <c r="B453" s="27"/>
      <c r="C453" s="8"/>
      <c r="D453" s="8"/>
      <c r="E453" s="19" t="s">
        <v>20</v>
      </c>
      <c r="F453" s="20" t="n">
        <v>0</v>
      </c>
      <c r="G453" s="36" t="n">
        <v>0</v>
      </c>
      <c r="H453" s="27"/>
    </row>
    <row r="454" customFormat="false" ht="108.45" hidden="false" customHeight="true" outlineLevel="0" collapsed="false">
      <c r="A454" s="25"/>
      <c r="B454" s="27"/>
      <c r="C454" s="8"/>
      <c r="D454" s="8"/>
      <c r="E454" s="19" t="s">
        <v>21</v>
      </c>
      <c r="F454" s="20" t="n">
        <v>0</v>
      </c>
      <c r="G454" s="36" t="n">
        <v>0</v>
      </c>
      <c r="H454" s="27"/>
    </row>
    <row r="455" customFormat="false" ht="101.95" hidden="false" customHeight="true" outlineLevel="0" collapsed="false">
      <c r="A455" s="25"/>
      <c r="B455" s="27"/>
      <c r="C455" s="8"/>
      <c r="D455" s="8"/>
      <c r="E455" s="19" t="s">
        <v>22</v>
      </c>
      <c r="F455" s="20" t="n">
        <v>0</v>
      </c>
      <c r="G455" s="36" t="n">
        <v>70</v>
      </c>
      <c r="H455" s="27"/>
    </row>
    <row r="456" customFormat="false" ht="103.65" hidden="false" customHeight="true" outlineLevel="0" collapsed="false">
      <c r="A456" s="25"/>
      <c r="B456" s="27"/>
      <c r="C456" s="8"/>
      <c r="D456" s="8"/>
      <c r="E456" s="19" t="s">
        <v>23</v>
      </c>
      <c r="F456" s="20" t="n">
        <v>47.5</v>
      </c>
      <c r="G456" s="36" t="n">
        <v>0</v>
      </c>
      <c r="H456" s="27"/>
    </row>
    <row r="457" customFormat="false" ht="16.45" hidden="false" customHeight="true" outlineLevel="0" collapsed="false">
      <c r="A457" s="25" t="s">
        <v>223</v>
      </c>
      <c r="B457" s="16" t="s">
        <v>224</v>
      </c>
      <c r="C457" s="8" t="n">
        <v>2023</v>
      </c>
      <c r="D457" s="8" t="s">
        <v>77</v>
      </c>
      <c r="E457" s="17" t="s">
        <v>18</v>
      </c>
      <c r="F457" s="18" t="n">
        <f aca="false">SUM(F458:F461)</f>
        <v>0</v>
      </c>
      <c r="G457" s="18" t="n">
        <f aca="false">SUM(G458:G461)</f>
        <v>0</v>
      </c>
      <c r="H457" s="16" t="s">
        <v>225</v>
      </c>
    </row>
    <row r="458" customFormat="false" ht="16.45" hidden="false" customHeight="true" outlineLevel="0" collapsed="false">
      <c r="A458" s="25"/>
      <c r="B458" s="16" t="s">
        <v>226</v>
      </c>
      <c r="C458" s="8"/>
      <c r="D458" s="8"/>
      <c r="E458" s="24" t="s">
        <v>20</v>
      </c>
      <c r="F458" s="20" t="n">
        <v>0</v>
      </c>
      <c r="G458" s="36" t="n">
        <v>0</v>
      </c>
      <c r="H458" s="16"/>
    </row>
    <row r="459" customFormat="false" ht="16.45" hidden="false" customHeight="true" outlineLevel="0" collapsed="false">
      <c r="A459" s="25"/>
      <c r="B459" s="16" t="s">
        <v>227</v>
      </c>
      <c r="C459" s="8"/>
      <c r="D459" s="8"/>
      <c r="E459" s="24" t="s">
        <v>21</v>
      </c>
      <c r="F459" s="20" t="n">
        <v>0</v>
      </c>
      <c r="G459" s="36" t="n">
        <v>0</v>
      </c>
      <c r="H459" s="16"/>
    </row>
    <row r="460" customFormat="false" ht="16.45" hidden="false" customHeight="true" outlineLevel="0" collapsed="false">
      <c r="A460" s="25"/>
      <c r="B460" s="16"/>
      <c r="C460" s="8"/>
      <c r="D460" s="8"/>
      <c r="E460" s="24" t="s">
        <v>22</v>
      </c>
      <c r="F460" s="20" t="n">
        <v>0</v>
      </c>
      <c r="G460" s="36" t="n">
        <v>0</v>
      </c>
      <c r="H460" s="16"/>
    </row>
    <row r="461" customFormat="false" ht="16.45" hidden="false" customHeight="true" outlineLevel="0" collapsed="false">
      <c r="A461" s="25"/>
      <c r="B461" s="16"/>
      <c r="C461" s="8"/>
      <c r="D461" s="8"/>
      <c r="E461" s="24" t="s">
        <v>23</v>
      </c>
      <c r="F461" s="20" t="n">
        <v>0</v>
      </c>
      <c r="G461" s="36" t="n">
        <v>0</v>
      </c>
      <c r="H461" s="16"/>
    </row>
    <row r="462" customFormat="false" ht="15.8" hidden="false" customHeight="true" outlineLevel="0" collapsed="false">
      <c r="A462" s="21" t="s">
        <v>228</v>
      </c>
      <c r="B462" s="16" t="s">
        <v>229</v>
      </c>
      <c r="C462" s="8" t="n">
        <v>2023</v>
      </c>
      <c r="D462" s="8" t="s">
        <v>77</v>
      </c>
      <c r="E462" s="17" t="s">
        <v>18</v>
      </c>
      <c r="F462" s="18" t="n">
        <f aca="false">SUM(F463:F466)</f>
        <v>0</v>
      </c>
      <c r="G462" s="18" t="n">
        <f aca="false">SUM(G463:G466)</f>
        <v>0</v>
      </c>
      <c r="H462" s="16" t="s">
        <v>230</v>
      </c>
    </row>
    <row r="463" customFormat="false" ht="14.65" hidden="false" customHeight="false" outlineLevel="0" collapsed="false">
      <c r="A463" s="21"/>
      <c r="B463" s="16"/>
      <c r="C463" s="16"/>
      <c r="D463" s="8"/>
      <c r="E463" s="16" t="s">
        <v>20</v>
      </c>
      <c r="F463" s="20" t="n">
        <v>0</v>
      </c>
      <c r="G463" s="36" t="n">
        <v>0</v>
      </c>
      <c r="H463" s="16"/>
    </row>
    <row r="464" customFormat="false" ht="14.65" hidden="false" customHeight="false" outlineLevel="0" collapsed="false">
      <c r="A464" s="21"/>
      <c r="B464" s="16"/>
      <c r="C464" s="16"/>
      <c r="D464" s="8"/>
      <c r="E464" s="16" t="s">
        <v>21</v>
      </c>
      <c r="F464" s="20" t="n">
        <v>0</v>
      </c>
      <c r="G464" s="36" t="n">
        <v>0</v>
      </c>
      <c r="H464" s="16"/>
    </row>
    <row r="465" customFormat="false" ht="14.65" hidden="false" customHeight="false" outlineLevel="0" collapsed="false">
      <c r="A465" s="21"/>
      <c r="B465" s="16"/>
      <c r="C465" s="16"/>
      <c r="D465" s="8"/>
      <c r="E465" s="16" t="s">
        <v>22</v>
      </c>
      <c r="F465" s="20" t="n">
        <v>0</v>
      </c>
      <c r="G465" s="36" t="n">
        <v>0</v>
      </c>
      <c r="H465" s="16"/>
    </row>
    <row r="466" customFormat="false" ht="14.65" hidden="false" customHeight="false" outlineLevel="0" collapsed="false">
      <c r="A466" s="21"/>
      <c r="B466" s="16"/>
      <c r="C466" s="16"/>
      <c r="D466" s="8"/>
      <c r="E466" s="16" t="s">
        <v>23</v>
      </c>
      <c r="F466" s="20" t="n">
        <v>0</v>
      </c>
      <c r="G466" s="36" t="n">
        <v>0</v>
      </c>
      <c r="H466" s="16"/>
    </row>
    <row r="467" customFormat="false" ht="15.8" hidden="false" customHeight="true" outlineLevel="0" collapsed="false">
      <c r="A467" s="25" t="s">
        <v>231</v>
      </c>
      <c r="B467" s="16" t="s">
        <v>232</v>
      </c>
      <c r="C467" s="8" t="n">
        <v>2023</v>
      </c>
      <c r="D467" s="8" t="s">
        <v>77</v>
      </c>
      <c r="E467" s="17" t="s">
        <v>18</v>
      </c>
      <c r="F467" s="18" t="n">
        <f aca="false">SUM(F468:F471)</f>
        <v>0</v>
      </c>
      <c r="G467" s="18" t="n">
        <f aca="false">SUM(G468:G471)</f>
        <v>0</v>
      </c>
      <c r="H467" s="16" t="s">
        <v>230</v>
      </c>
    </row>
    <row r="468" customFormat="false" ht="14.65" hidden="false" customHeight="false" outlineLevel="0" collapsed="false">
      <c r="A468" s="25"/>
      <c r="B468" s="16"/>
      <c r="C468" s="16"/>
      <c r="D468" s="8"/>
      <c r="E468" s="16" t="s">
        <v>20</v>
      </c>
      <c r="F468" s="20" t="n">
        <v>0</v>
      </c>
      <c r="G468" s="36" t="n">
        <v>0</v>
      </c>
      <c r="H468" s="16"/>
    </row>
    <row r="469" customFormat="false" ht="14.65" hidden="false" customHeight="false" outlineLevel="0" collapsed="false">
      <c r="A469" s="25"/>
      <c r="B469" s="16"/>
      <c r="C469" s="16"/>
      <c r="D469" s="8"/>
      <c r="E469" s="16" t="s">
        <v>21</v>
      </c>
      <c r="F469" s="20" t="n">
        <v>0</v>
      </c>
      <c r="G469" s="36" t="n">
        <v>0</v>
      </c>
      <c r="H469" s="16"/>
    </row>
    <row r="470" customFormat="false" ht="14.65" hidden="false" customHeight="false" outlineLevel="0" collapsed="false">
      <c r="A470" s="25"/>
      <c r="B470" s="16"/>
      <c r="C470" s="16"/>
      <c r="D470" s="8"/>
      <c r="E470" s="16" t="s">
        <v>22</v>
      </c>
      <c r="F470" s="20" t="n">
        <v>0</v>
      </c>
      <c r="G470" s="36" t="n">
        <v>0</v>
      </c>
      <c r="H470" s="16"/>
    </row>
    <row r="471" customFormat="false" ht="14.65" hidden="false" customHeight="false" outlineLevel="0" collapsed="false">
      <c r="A471" s="25"/>
      <c r="B471" s="16"/>
      <c r="C471" s="16"/>
      <c r="D471" s="8"/>
      <c r="E471" s="16" t="s">
        <v>23</v>
      </c>
      <c r="F471" s="20" t="n">
        <v>0</v>
      </c>
      <c r="G471" s="36" t="n">
        <v>0</v>
      </c>
      <c r="H471" s="16"/>
    </row>
    <row r="472" customFormat="false" ht="14.65" hidden="false" customHeight="true" outlineLevel="0" collapsed="false">
      <c r="A472" s="57" t="s">
        <v>233</v>
      </c>
      <c r="B472" s="16" t="s">
        <v>234</v>
      </c>
      <c r="C472" s="8" t="n">
        <v>2023</v>
      </c>
      <c r="D472" s="8" t="s">
        <v>77</v>
      </c>
      <c r="E472" s="17" t="s">
        <v>18</v>
      </c>
      <c r="F472" s="18" t="n">
        <f aca="false">SUM(F473:F476)</f>
        <v>0</v>
      </c>
      <c r="G472" s="18" t="n">
        <f aca="false">SUM(G473:G476)</f>
        <v>0</v>
      </c>
      <c r="H472" s="16" t="s">
        <v>230</v>
      </c>
    </row>
    <row r="473" customFormat="false" ht="14.65" hidden="false" customHeight="false" outlineLevel="0" collapsed="false">
      <c r="A473" s="57"/>
      <c r="B473" s="16"/>
      <c r="C473" s="8"/>
      <c r="D473" s="8"/>
      <c r="E473" s="19" t="s">
        <v>20</v>
      </c>
      <c r="F473" s="20" t="n">
        <v>0</v>
      </c>
      <c r="G473" s="36" t="n">
        <v>0</v>
      </c>
      <c r="H473" s="16"/>
    </row>
    <row r="474" customFormat="false" ht="14.65" hidden="false" customHeight="false" outlineLevel="0" collapsed="false">
      <c r="A474" s="57"/>
      <c r="B474" s="16"/>
      <c r="C474" s="8"/>
      <c r="D474" s="8"/>
      <c r="E474" s="19" t="s">
        <v>21</v>
      </c>
      <c r="F474" s="20" t="n">
        <v>0</v>
      </c>
      <c r="G474" s="36" t="n">
        <v>0</v>
      </c>
      <c r="H474" s="16"/>
    </row>
    <row r="475" customFormat="false" ht="14.65" hidden="false" customHeight="false" outlineLevel="0" collapsed="false">
      <c r="A475" s="57"/>
      <c r="B475" s="16"/>
      <c r="C475" s="8"/>
      <c r="D475" s="8"/>
      <c r="E475" s="19" t="s">
        <v>22</v>
      </c>
      <c r="F475" s="20" t="n">
        <v>0</v>
      </c>
      <c r="G475" s="36" t="n">
        <v>0</v>
      </c>
      <c r="H475" s="16"/>
    </row>
    <row r="476" customFormat="false" ht="14.65" hidden="false" customHeight="false" outlineLevel="0" collapsed="false">
      <c r="A476" s="57"/>
      <c r="B476" s="16"/>
      <c r="C476" s="8"/>
      <c r="D476" s="8"/>
      <c r="E476" s="19" t="s">
        <v>23</v>
      </c>
      <c r="F476" s="20" t="n">
        <v>0</v>
      </c>
      <c r="G476" s="36" t="n">
        <v>0</v>
      </c>
      <c r="H476" s="16"/>
    </row>
    <row r="477" customFormat="false" ht="14.65" hidden="false" customHeight="true" outlineLevel="0" collapsed="false">
      <c r="A477" s="57" t="s">
        <v>235</v>
      </c>
      <c r="B477" s="16" t="s">
        <v>236</v>
      </c>
      <c r="C477" s="8" t="n">
        <v>2023</v>
      </c>
      <c r="D477" s="8" t="s">
        <v>77</v>
      </c>
      <c r="E477" s="17" t="s">
        <v>18</v>
      </c>
      <c r="F477" s="18" t="n">
        <f aca="false">SUM(F478:F481)</f>
        <v>0</v>
      </c>
      <c r="G477" s="18" t="n">
        <f aca="false">SUM(G478:G481)</f>
        <v>52.42</v>
      </c>
      <c r="H477" s="16" t="s">
        <v>237</v>
      </c>
    </row>
    <row r="478" customFormat="false" ht="14.65" hidden="false" customHeight="false" outlineLevel="0" collapsed="false">
      <c r="A478" s="57"/>
      <c r="B478" s="16"/>
      <c r="C478" s="8"/>
      <c r="D478" s="8"/>
      <c r="E478" s="19" t="s">
        <v>20</v>
      </c>
      <c r="F478" s="20" t="n">
        <v>0</v>
      </c>
      <c r="G478" s="36" t="n">
        <v>0</v>
      </c>
      <c r="H478" s="16"/>
    </row>
    <row r="479" customFormat="false" ht="14.65" hidden="false" customHeight="false" outlineLevel="0" collapsed="false">
      <c r="A479" s="57"/>
      <c r="B479" s="16"/>
      <c r="C479" s="8"/>
      <c r="D479" s="8"/>
      <c r="E479" s="19" t="s">
        <v>21</v>
      </c>
      <c r="F479" s="20" t="n">
        <v>0</v>
      </c>
      <c r="G479" s="36" t="n">
        <v>0</v>
      </c>
      <c r="H479" s="16"/>
    </row>
    <row r="480" customFormat="false" ht="14.65" hidden="false" customHeight="false" outlineLevel="0" collapsed="false">
      <c r="A480" s="57"/>
      <c r="B480" s="16"/>
      <c r="C480" s="8"/>
      <c r="D480" s="8"/>
      <c r="E480" s="19" t="s">
        <v>22</v>
      </c>
      <c r="F480" s="20" t="n">
        <v>0</v>
      </c>
      <c r="G480" s="36" t="n">
        <v>52.42</v>
      </c>
      <c r="H480" s="16"/>
    </row>
    <row r="481" customFormat="false" ht="14.65" hidden="false" customHeight="false" outlineLevel="0" collapsed="false">
      <c r="A481" s="57"/>
      <c r="B481" s="16"/>
      <c r="C481" s="8"/>
      <c r="D481" s="8"/>
      <c r="E481" s="19" t="s">
        <v>23</v>
      </c>
      <c r="F481" s="20" t="n">
        <v>0</v>
      </c>
      <c r="G481" s="36" t="n">
        <v>0</v>
      </c>
      <c r="H481" s="16"/>
    </row>
    <row r="482" customFormat="false" ht="14.65" hidden="false" customHeight="true" outlineLevel="0" collapsed="false">
      <c r="A482" s="57" t="s">
        <v>238</v>
      </c>
      <c r="B482" s="16" t="s">
        <v>239</v>
      </c>
      <c r="C482" s="8" t="n">
        <v>2023</v>
      </c>
      <c r="D482" s="8" t="s">
        <v>77</v>
      </c>
      <c r="E482" s="17" t="s">
        <v>18</v>
      </c>
      <c r="F482" s="18" t="n">
        <f aca="false">SUM(F483:F486)</f>
        <v>0</v>
      </c>
      <c r="G482" s="18" t="n">
        <f aca="false">SUM(G483:G486)</f>
        <v>88.35</v>
      </c>
      <c r="H482" s="16" t="s">
        <v>237</v>
      </c>
    </row>
    <row r="483" customFormat="false" ht="14.65" hidden="false" customHeight="false" outlineLevel="0" collapsed="false">
      <c r="A483" s="57"/>
      <c r="B483" s="16"/>
      <c r="C483" s="8"/>
      <c r="D483" s="8"/>
      <c r="E483" s="19" t="s">
        <v>20</v>
      </c>
      <c r="F483" s="20" t="n">
        <v>0</v>
      </c>
      <c r="G483" s="36" t="n">
        <v>0</v>
      </c>
      <c r="H483" s="16"/>
    </row>
    <row r="484" customFormat="false" ht="14.65" hidden="false" customHeight="false" outlineLevel="0" collapsed="false">
      <c r="A484" s="57"/>
      <c r="B484" s="16"/>
      <c r="C484" s="8"/>
      <c r="D484" s="8"/>
      <c r="E484" s="19" t="s">
        <v>21</v>
      </c>
      <c r="F484" s="20" t="n">
        <v>0</v>
      </c>
      <c r="G484" s="36" t="n">
        <v>0</v>
      </c>
      <c r="H484" s="16"/>
    </row>
    <row r="485" customFormat="false" ht="14.65" hidden="false" customHeight="false" outlineLevel="0" collapsed="false">
      <c r="A485" s="57"/>
      <c r="B485" s="16"/>
      <c r="C485" s="8"/>
      <c r="D485" s="8"/>
      <c r="E485" s="19" t="s">
        <v>22</v>
      </c>
      <c r="F485" s="20" t="n">
        <v>0</v>
      </c>
      <c r="G485" s="36" t="n">
        <v>88.35</v>
      </c>
      <c r="H485" s="16"/>
    </row>
    <row r="486" customFormat="false" ht="14.65" hidden="false" customHeight="false" outlineLevel="0" collapsed="false">
      <c r="A486" s="57"/>
      <c r="B486" s="16"/>
      <c r="C486" s="8"/>
      <c r="D486" s="8"/>
      <c r="E486" s="19" t="s">
        <v>23</v>
      </c>
      <c r="F486" s="20" t="n">
        <v>0</v>
      </c>
      <c r="G486" s="36" t="n">
        <v>0</v>
      </c>
      <c r="H486" s="16"/>
    </row>
    <row r="487" customFormat="false" ht="14.65" hidden="false" customHeight="true" outlineLevel="0" collapsed="false">
      <c r="A487" s="57" t="s">
        <v>240</v>
      </c>
      <c r="B487" s="16" t="s">
        <v>241</v>
      </c>
      <c r="C487" s="8" t="n">
        <v>2023</v>
      </c>
      <c r="D487" s="8" t="s">
        <v>77</v>
      </c>
      <c r="E487" s="17" t="s">
        <v>18</v>
      </c>
      <c r="F487" s="18" t="n">
        <f aca="false">SUM(F488:F491)</f>
        <v>0</v>
      </c>
      <c r="G487" s="18" t="n">
        <f aca="false">SUM(G488:G491)</f>
        <v>88.35</v>
      </c>
      <c r="H487" s="16" t="s">
        <v>237</v>
      </c>
    </row>
    <row r="488" customFormat="false" ht="14.65" hidden="false" customHeight="false" outlineLevel="0" collapsed="false">
      <c r="A488" s="57"/>
      <c r="B488" s="16"/>
      <c r="C488" s="8"/>
      <c r="D488" s="8"/>
      <c r="E488" s="19" t="s">
        <v>20</v>
      </c>
      <c r="F488" s="20" t="n">
        <v>0</v>
      </c>
      <c r="G488" s="36" t="n">
        <v>0</v>
      </c>
      <c r="H488" s="16"/>
    </row>
    <row r="489" customFormat="false" ht="14.65" hidden="false" customHeight="false" outlineLevel="0" collapsed="false">
      <c r="A489" s="57"/>
      <c r="B489" s="16"/>
      <c r="C489" s="8"/>
      <c r="D489" s="8"/>
      <c r="E489" s="19" t="s">
        <v>21</v>
      </c>
      <c r="F489" s="20" t="n">
        <v>0</v>
      </c>
      <c r="G489" s="36" t="n">
        <v>0</v>
      </c>
      <c r="H489" s="16"/>
    </row>
    <row r="490" customFormat="false" ht="14.65" hidden="false" customHeight="false" outlineLevel="0" collapsed="false">
      <c r="A490" s="57"/>
      <c r="B490" s="16"/>
      <c r="C490" s="8"/>
      <c r="D490" s="8"/>
      <c r="E490" s="19" t="s">
        <v>22</v>
      </c>
      <c r="F490" s="20" t="n">
        <v>0</v>
      </c>
      <c r="G490" s="36" t="n">
        <v>88.35</v>
      </c>
      <c r="H490" s="16"/>
    </row>
    <row r="491" customFormat="false" ht="14.65" hidden="false" customHeight="false" outlineLevel="0" collapsed="false">
      <c r="A491" s="57"/>
      <c r="B491" s="16"/>
      <c r="C491" s="8"/>
      <c r="D491" s="8"/>
      <c r="E491" s="19" t="s">
        <v>23</v>
      </c>
      <c r="F491" s="20" t="n">
        <v>0</v>
      </c>
      <c r="G491" s="36" t="n">
        <v>0</v>
      </c>
      <c r="H491" s="16"/>
    </row>
    <row r="492" customFormat="false" ht="14.65" hidden="false" customHeight="true" outlineLevel="0" collapsed="false">
      <c r="A492" s="57" t="s">
        <v>242</v>
      </c>
      <c r="B492" s="16" t="s">
        <v>236</v>
      </c>
      <c r="C492" s="8" t="n">
        <v>2023</v>
      </c>
      <c r="D492" s="8" t="s">
        <v>77</v>
      </c>
      <c r="E492" s="17" t="s">
        <v>18</v>
      </c>
      <c r="F492" s="18" t="n">
        <f aca="false">SUM(F493:F496)</f>
        <v>0</v>
      </c>
      <c r="G492" s="18" t="n">
        <f aca="false">SUM(G493:G496)</f>
        <v>0</v>
      </c>
      <c r="H492" s="16"/>
    </row>
    <row r="493" customFormat="false" ht="14.65" hidden="false" customHeight="false" outlineLevel="0" collapsed="false">
      <c r="A493" s="57"/>
      <c r="B493" s="16"/>
      <c r="C493" s="8"/>
      <c r="D493" s="8"/>
      <c r="E493" s="19" t="s">
        <v>20</v>
      </c>
      <c r="F493" s="20" t="n">
        <v>0</v>
      </c>
      <c r="G493" s="36" t="n">
        <v>0</v>
      </c>
      <c r="H493" s="16"/>
    </row>
    <row r="494" customFormat="false" ht="14.65" hidden="false" customHeight="false" outlineLevel="0" collapsed="false">
      <c r="A494" s="57"/>
      <c r="B494" s="16"/>
      <c r="C494" s="8"/>
      <c r="D494" s="8"/>
      <c r="E494" s="19" t="s">
        <v>21</v>
      </c>
      <c r="F494" s="20" t="n">
        <v>0</v>
      </c>
      <c r="G494" s="36" t="n">
        <v>0</v>
      </c>
      <c r="H494" s="16"/>
    </row>
    <row r="495" customFormat="false" ht="14.65" hidden="false" customHeight="false" outlineLevel="0" collapsed="false">
      <c r="A495" s="57"/>
      <c r="B495" s="16"/>
      <c r="C495" s="8"/>
      <c r="D495" s="8"/>
      <c r="E495" s="19" t="s">
        <v>22</v>
      </c>
      <c r="F495" s="20" t="n">
        <v>0</v>
      </c>
      <c r="G495" s="36" t="n">
        <v>0</v>
      </c>
      <c r="H495" s="16"/>
    </row>
    <row r="496" customFormat="false" ht="14.65" hidden="false" customHeight="false" outlineLevel="0" collapsed="false">
      <c r="A496" s="57"/>
      <c r="B496" s="16"/>
      <c r="C496" s="8"/>
      <c r="D496" s="8"/>
      <c r="E496" s="19" t="s">
        <v>23</v>
      </c>
      <c r="F496" s="20" t="n">
        <v>0</v>
      </c>
      <c r="G496" s="36" t="n">
        <v>0</v>
      </c>
      <c r="H496" s="16"/>
    </row>
    <row r="497" customFormat="false" ht="14.65" hidden="false" customHeight="true" outlineLevel="0" collapsed="false">
      <c r="A497" s="57" t="s">
        <v>243</v>
      </c>
      <c r="B497" s="16" t="s">
        <v>244</v>
      </c>
      <c r="C497" s="8" t="n">
        <v>2023</v>
      </c>
      <c r="D497" s="8" t="s">
        <v>77</v>
      </c>
      <c r="E497" s="17" t="s">
        <v>18</v>
      </c>
      <c r="F497" s="18" t="n">
        <f aca="false">SUM(F498:F501)</f>
        <v>0</v>
      </c>
      <c r="G497" s="18" t="n">
        <f aca="false">SUM(G498:G501)</f>
        <v>0</v>
      </c>
      <c r="H497" s="16"/>
    </row>
    <row r="498" customFormat="false" ht="14.65" hidden="false" customHeight="false" outlineLevel="0" collapsed="false">
      <c r="A498" s="57"/>
      <c r="B498" s="16"/>
      <c r="C498" s="8"/>
      <c r="D498" s="8"/>
      <c r="E498" s="19" t="s">
        <v>20</v>
      </c>
      <c r="F498" s="20" t="n">
        <v>0</v>
      </c>
      <c r="G498" s="36" t="n">
        <v>0</v>
      </c>
      <c r="H498" s="16"/>
    </row>
    <row r="499" customFormat="false" ht="14.65" hidden="false" customHeight="false" outlineLevel="0" collapsed="false">
      <c r="A499" s="57"/>
      <c r="B499" s="16"/>
      <c r="C499" s="8"/>
      <c r="D499" s="8"/>
      <c r="E499" s="19" t="s">
        <v>21</v>
      </c>
      <c r="F499" s="20" t="n">
        <v>0</v>
      </c>
      <c r="G499" s="36" t="n">
        <v>0</v>
      </c>
      <c r="H499" s="16"/>
    </row>
    <row r="500" customFormat="false" ht="14.65" hidden="false" customHeight="false" outlineLevel="0" collapsed="false">
      <c r="A500" s="57"/>
      <c r="B500" s="16"/>
      <c r="C500" s="8"/>
      <c r="D500" s="8"/>
      <c r="E500" s="19" t="s">
        <v>22</v>
      </c>
      <c r="F500" s="20" t="n">
        <v>0</v>
      </c>
      <c r="G500" s="36" t="n">
        <v>0</v>
      </c>
      <c r="H500" s="16"/>
    </row>
    <row r="501" customFormat="false" ht="14.65" hidden="false" customHeight="false" outlineLevel="0" collapsed="false">
      <c r="A501" s="57"/>
      <c r="B501" s="16"/>
      <c r="C501" s="8"/>
      <c r="D501" s="8"/>
      <c r="E501" s="19" t="s">
        <v>23</v>
      </c>
      <c r="F501" s="20" t="n">
        <v>0</v>
      </c>
      <c r="G501" s="36" t="n">
        <v>0</v>
      </c>
      <c r="H501" s="16"/>
    </row>
    <row r="502" customFormat="false" ht="14.65" hidden="false" customHeight="true" outlineLevel="0" collapsed="false">
      <c r="A502" s="57" t="s">
        <v>245</v>
      </c>
      <c r="B502" s="16" t="s">
        <v>246</v>
      </c>
      <c r="C502" s="8" t="n">
        <v>2023</v>
      </c>
      <c r="D502" s="8" t="s">
        <v>77</v>
      </c>
      <c r="E502" s="17" t="s">
        <v>18</v>
      </c>
      <c r="F502" s="18" t="n">
        <f aca="false">SUM(F503:F506)</f>
        <v>0</v>
      </c>
      <c r="G502" s="18" t="n">
        <f aca="false">SUM(G503:G506)</f>
        <v>0</v>
      </c>
      <c r="H502" s="16"/>
    </row>
    <row r="503" customFormat="false" ht="14.65" hidden="false" customHeight="false" outlineLevel="0" collapsed="false">
      <c r="A503" s="57"/>
      <c r="B503" s="16"/>
      <c r="C503" s="8"/>
      <c r="D503" s="8"/>
      <c r="E503" s="19" t="s">
        <v>20</v>
      </c>
      <c r="F503" s="20" t="n">
        <v>0</v>
      </c>
      <c r="G503" s="36" t="n">
        <v>0</v>
      </c>
      <c r="H503" s="16"/>
    </row>
    <row r="504" customFormat="false" ht="14.65" hidden="false" customHeight="false" outlineLevel="0" collapsed="false">
      <c r="A504" s="57"/>
      <c r="B504" s="16"/>
      <c r="C504" s="8"/>
      <c r="D504" s="8"/>
      <c r="E504" s="19" t="s">
        <v>21</v>
      </c>
      <c r="F504" s="20" t="n">
        <v>0</v>
      </c>
      <c r="G504" s="36" t="n">
        <v>0</v>
      </c>
      <c r="H504" s="16"/>
    </row>
    <row r="505" customFormat="false" ht="14.65" hidden="false" customHeight="false" outlineLevel="0" collapsed="false">
      <c r="A505" s="57"/>
      <c r="B505" s="16"/>
      <c r="C505" s="8"/>
      <c r="D505" s="8"/>
      <c r="E505" s="19" t="s">
        <v>22</v>
      </c>
      <c r="F505" s="20" t="n">
        <v>0</v>
      </c>
      <c r="G505" s="36" t="n">
        <v>0</v>
      </c>
      <c r="H505" s="16"/>
    </row>
    <row r="506" customFormat="false" ht="14.65" hidden="false" customHeight="false" outlineLevel="0" collapsed="false">
      <c r="A506" s="57"/>
      <c r="B506" s="16"/>
      <c r="C506" s="8"/>
      <c r="D506" s="8"/>
      <c r="E506" s="19" t="s">
        <v>23</v>
      </c>
      <c r="F506" s="20" t="n">
        <v>0</v>
      </c>
      <c r="G506" s="36" t="n">
        <v>0</v>
      </c>
      <c r="H506" s="16"/>
    </row>
    <row r="507" customFormat="false" ht="15.8" hidden="false" customHeight="true" outlineLevel="0" collapsed="false">
      <c r="A507" s="21"/>
      <c r="B507" s="28" t="s">
        <v>247</v>
      </c>
      <c r="C507" s="8"/>
      <c r="D507" s="8"/>
      <c r="E507" s="17" t="s">
        <v>18</v>
      </c>
      <c r="F507" s="44" t="n">
        <f aca="false">F502+F497+F492+F487+F482+F477+F472+F467+F462+F457+F452+F447+F442+F437+F431+F363+F358+F353+F348+F343+F338+F333+F312+F307+F302+F297+F292+F287+F282+F277+F272+F267+F262+F257+F252+F247+F242+F237+F230+F225+F220+F215+F210+F205+F200+F195+F190</f>
        <v>24668.65</v>
      </c>
      <c r="G507" s="44" t="n">
        <f aca="false">G502+G497+G492+G487+G482+G477+G472+G467+G462+G457+G452+G447+G442+G437+G431+G363+G358+G353+G348+G343+G338+G333+G312+G307+G302+G297+G292+G287+G282+G277+G272+G267+G262+G257+G252+G247+G242+G237+G230+G225+G220+G215+G210+G205+G200+G195+G190+G317+G322+G327</f>
        <v>35334.93489</v>
      </c>
      <c r="H507" s="39" t="n">
        <f aca="false">G507*100/F507</f>
        <v>143.238218913479</v>
      </c>
      <c r="I507" s="58"/>
      <c r="J507" s="58"/>
    </row>
    <row r="508" customFormat="false" ht="14.65" hidden="false" customHeight="false" outlineLevel="0" collapsed="false">
      <c r="A508" s="21"/>
      <c r="B508" s="28"/>
      <c r="C508" s="8"/>
      <c r="D508" s="8"/>
      <c r="E508" s="24" t="s">
        <v>20</v>
      </c>
      <c r="F508" s="36" t="n">
        <f aca="false">F503+F498+F493+F488+F483+F478+F473+F468+F463+F458+F453+F448+F443+F438+F432+F364+F359+F354+F349+F344+F339+F334+F313+F308+F303+F298+F293+F288+F283+F278+F273+F268+F263+F258+F253+F248+F243+F238+F231+F226+F221+F216+F211+F206+F201+F196+F191</f>
        <v>154.825</v>
      </c>
      <c r="G508" s="36" t="n">
        <f aca="false">G503+G498+G493+G488+G483+G478+G473+G468+G463+G458+G453+G448+G443+G438+G432+G364+G359+G354+G349+G344+G339+G334+G313+G308+G303+G298+G293+G288+G283+G278+G273+G268+G263+G258+G253+G248+G243+G238+G231+G226+G221+G216+G211+G206+G201+G196+G191+G318+G323+G328</f>
        <v>268.224</v>
      </c>
      <c r="H508" s="41" t="n">
        <v>0</v>
      </c>
      <c r="I508" s="59"/>
      <c r="J508" s="58"/>
    </row>
    <row r="509" customFormat="false" ht="14.65" hidden="false" customHeight="false" outlineLevel="0" collapsed="false">
      <c r="A509" s="21"/>
      <c r="B509" s="28"/>
      <c r="C509" s="8"/>
      <c r="D509" s="8"/>
      <c r="E509" s="24" t="s">
        <v>21</v>
      </c>
      <c r="F509" s="36" t="n">
        <f aca="false">F504+F499+F494+F489+F484+F479+F474+F469+F464+F459+F454+F449+F444+F439+F433+F365+F360+F355+F350+F345+F340+F335+F314+F309+F304+F299+F294+F289+F284+F279+F274+F269+F264+F259+F254+F249+F244+F239+F232+F227+F222+F217+F212+F207+F202+F197+F192</f>
        <v>2068.4</v>
      </c>
      <c r="G509" s="36" t="n">
        <f aca="false">G504+G499+G494+G489+G484+G479+G474+G469+G464+G459+G454+G449+G444+G439+G433+G365+G360+G355+G350+G345+G340+G335+G314+G309+G304+G299+G294+G289+G284+G279+G274+G269+G264+G259+G254+G249+G244+G239+G232+G227+G222+G217+G212+G207+G202+G197+G192+G319+G324+G329</f>
        <v>0</v>
      </c>
      <c r="H509" s="41" t="n">
        <v>0</v>
      </c>
      <c r="I509" s="59"/>
      <c r="J509" s="60"/>
    </row>
    <row r="510" customFormat="false" ht="14.65" hidden="false" customHeight="false" outlineLevel="0" collapsed="false">
      <c r="A510" s="21"/>
      <c r="B510" s="28"/>
      <c r="C510" s="8"/>
      <c r="D510" s="8"/>
      <c r="E510" s="24" t="s">
        <v>22</v>
      </c>
      <c r="F510" s="36" t="n">
        <f aca="false">F505+F500+F495+F490+F485+F480+F475+F470+F465+F460+F455+F450+F445+F440+F434+F366+F361+F356+F351+F346+F341+F336+F315+F310+F305+F300+F295+F290+F285+F280+F275+F270+F265+F260+F255+F250+F245+F240+F233+F228+F223+F218+F213+F208+F203+F198+F193</f>
        <v>22022.925</v>
      </c>
      <c r="G510" s="36" t="n">
        <f aca="false">G505+G500+G495+G490+G485+G480+G475+G470+G465+G460+G455+G450+G445+G440+G434+G366+G361+G356+G351+G346+G341+G336+G315+G310+G305+G300+G295+G290+G285+G280+G275+G270+G265+G260+G255+G250+G245+G240+G233+G228+G223+G218+G213+G208+G203+G198+G193+G320+G325+G330</f>
        <v>34986.51089</v>
      </c>
      <c r="H510" s="41" t="n">
        <f aca="false">G510*100/F510</f>
        <v>158.864051391902</v>
      </c>
      <c r="I510" s="59"/>
      <c r="J510" s="60"/>
    </row>
    <row r="511" customFormat="false" ht="14.65" hidden="false" customHeight="false" outlineLevel="0" collapsed="false">
      <c r="A511" s="21"/>
      <c r="B511" s="28"/>
      <c r="C511" s="8"/>
      <c r="D511" s="8"/>
      <c r="E511" s="24" t="s">
        <v>23</v>
      </c>
      <c r="F511" s="36" t="n">
        <f aca="false">F506+F501+F496+F491+F486+F481+F476+F471+F466+F461+F456+F451+F446+F441+F435+F367+F362+F357+F352+F347+F342+F337+F316+F311+F306+F301+F296+F291+F286+F281+F276+F271+F266+F261+F256+F251+F246+F241+F234+F229+F224+F219+F214+F209+F204+F199+F194</f>
        <v>422.5</v>
      </c>
      <c r="G511" s="36" t="n">
        <f aca="false">G506+G501+G496+G491+G486+G481+G476+G471+G466+G461+G456+G451+G446+G441+G435+G367+G362+G357+G352+G347+G342+G337+G316+G311+G306+G301+G296+G291+G286+G281+G276+G271+G266+G261+G256+G251+G246+G241+G234+G229+G224+G219+G214+G209+G204+G199+G194+G321+G326+G331</f>
        <v>80.2</v>
      </c>
      <c r="H511" s="41" t="n">
        <f aca="false">G511*100/F511</f>
        <v>18.9822485207101</v>
      </c>
      <c r="I511" s="59"/>
      <c r="J511" s="58"/>
    </row>
    <row r="512" customFormat="false" ht="17" hidden="false" customHeight="true" outlineLevel="0" collapsed="false">
      <c r="A512" s="61" t="s">
        <v>248</v>
      </c>
      <c r="B512" s="61"/>
      <c r="C512" s="61"/>
      <c r="D512" s="61"/>
      <c r="E512" s="61"/>
      <c r="F512" s="61"/>
      <c r="G512" s="61"/>
      <c r="H512" s="61"/>
    </row>
    <row r="513" customFormat="false" ht="17" hidden="false" customHeight="true" outlineLevel="0" collapsed="false">
      <c r="A513" s="55" t="s">
        <v>249</v>
      </c>
      <c r="B513" s="55"/>
      <c r="C513" s="55"/>
      <c r="D513" s="55"/>
      <c r="E513" s="55"/>
      <c r="F513" s="55"/>
      <c r="G513" s="55"/>
      <c r="H513" s="55"/>
    </row>
    <row r="514" customFormat="false" ht="17" hidden="false" customHeight="true" outlineLevel="0" collapsed="false">
      <c r="A514" s="32" t="s">
        <v>250</v>
      </c>
      <c r="B514" s="32"/>
      <c r="C514" s="32"/>
      <c r="D514" s="32"/>
      <c r="E514" s="32"/>
      <c r="F514" s="32"/>
      <c r="G514" s="32"/>
      <c r="H514" s="32"/>
    </row>
    <row r="515" customFormat="false" ht="15.8" hidden="false" customHeight="true" outlineLevel="0" collapsed="false">
      <c r="A515" s="21" t="s">
        <v>251</v>
      </c>
      <c r="B515" s="16" t="s">
        <v>252</v>
      </c>
      <c r="C515" s="8" t="s">
        <v>16</v>
      </c>
      <c r="D515" s="8" t="s">
        <v>253</v>
      </c>
      <c r="E515" s="17" t="s">
        <v>18</v>
      </c>
      <c r="F515" s="18" t="n">
        <f aca="false">SUM(F516:F519)</f>
        <v>0</v>
      </c>
      <c r="G515" s="18" t="n">
        <f aca="false">SUM(G516:G519)</f>
        <v>0</v>
      </c>
      <c r="H515" s="16" t="s">
        <v>254</v>
      </c>
    </row>
    <row r="516" customFormat="false" ht="14.65" hidden="false" customHeight="false" outlineLevel="0" collapsed="false">
      <c r="A516" s="21"/>
      <c r="B516" s="16"/>
      <c r="C516" s="8"/>
      <c r="D516" s="8"/>
      <c r="E516" s="19" t="s">
        <v>20</v>
      </c>
      <c r="F516" s="20" t="n">
        <v>0</v>
      </c>
      <c r="G516" s="36" t="n">
        <v>0</v>
      </c>
      <c r="H516" s="16"/>
    </row>
    <row r="517" customFormat="false" ht="14.65" hidden="false" customHeight="false" outlineLevel="0" collapsed="false">
      <c r="A517" s="21"/>
      <c r="B517" s="16"/>
      <c r="C517" s="8"/>
      <c r="D517" s="8"/>
      <c r="E517" s="19" t="s">
        <v>21</v>
      </c>
      <c r="F517" s="20" t="n">
        <v>0</v>
      </c>
      <c r="G517" s="36" t="n">
        <v>0</v>
      </c>
      <c r="H517" s="16"/>
    </row>
    <row r="518" customFormat="false" ht="14.65" hidden="false" customHeight="false" outlineLevel="0" collapsed="false">
      <c r="A518" s="21"/>
      <c r="B518" s="16"/>
      <c r="C518" s="8"/>
      <c r="D518" s="8"/>
      <c r="E518" s="19" t="s">
        <v>22</v>
      </c>
      <c r="F518" s="20" t="n">
        <v>0</v>
      </c>
      <c r="G518" s="36" t="n">
        <v>0</v>
      </c>
      <c r="H518" s="16"/>
    </row>
    <row r="519" customFormat="false" ht="14.65" hidden="false" customHeight="false" outlineLevel="0" collapsed="false">
      <c r="A519" s="21"/>
      <c r="B519" s="16"/>
      <c r="C519" s="8"/>
      <c r="D519" s="8"/>
      <c r="E519" s="19" t="s">
        <v>23</v>
      </c>
      <c r="F519" s="20" t="n">
        <v>0</v>
      </c>
      <c r="G519" s="36" t="n">
        <v>0</v>
      </c>
      <c r="H519" s="16"/>
    </row>
    <row r="520" customFormat="false" ht="15.8" hidden="false" customHeight="true" outlineLevel="0" collapsed="false">
      <c r="A520" s="25" t="s">
        <v>255</v>
      </c>
      <c r="B520" s="16" t="s">
        <v>256</v>
      </c>
      <c r="C520" s="8" t="s">
        <v>16</v>
      </c>
      <c r="D520" s="8" t="s">
        <v>257</v>
      </c>
      <c r="E520" s="17" t="s">
        <v>18</v>
      </c>
      <c r="F520" s="18" t="n">
        <v>37.5</v>
      </c>
      <c r="G520" s="18" t="n">
        <f aca="false">SUM(G521:G524)</f>
        <v>0</v>
      </c>
      <c r="H520" s="16" t="s">
        <v>258</v>
      </c>
    </row>
    <row r="521" customFormat="false" ht="14.65" hidden="false" customHeight="false" outlineLevel="0" collapsed="false">
      <c r="A521" s="25"/>
      <c r="B521" s="16"/>
      <c r="C521" s="8"/>
      <c r="D521" s="8"/>
      <c r="E521" s="19" t="s">
        <v>20</v>
      </c>
      <c r="F521" s="20" t="n">
        <v>0</v>
      </c>
      <c r="G521" s="36" t="n">
        <v>0</v>
      </c>
      <c r="H521" s="16"/>
    </row>
    <row r="522" customFormat="false" ht="14.65" hidden="false" customHeight="false" outlineLevel="0" collapsed="false">
      <c r="A522" s="25"/>
      <c r="B522" s="16"/>
      <c r="C522" s="8"/>
      <c r="D522" s="8"/>
      <c r="E522" s="19" t="s">
        <v>21</v>
      </c>
      <c r="F522" s="20" t="n">
        <v>0</v>
      </c>
      <c r="G522" s="36" t="n">
        <v>0</v>
      </c>
      <c r="H522" s="16"/>
    </row>
    <row r="523" customFormat="false" ht="14.65" hidden="false" customHeight="false" outlineLevel="0" collapsed="false">
      <c r="A523" s="25"/>
      <c r="B523" s="16"/>
      <c r="C523" s="8"/>
      <c r="D523" s="8"/>
      <c r="E523" s="19" t="s">
        <v>22</v>
      </c>
      <c r="F523" s="20" t="n">
        <v>0</v>
      </c>
      <c r="G523" s="36" t="n">
        <v>0</v>
      </c>
      <c r="H523" s="16"/>
    </row>
    <row r="524" customFormat="false" ht="39.25" hidden="false" customHeight="true" outlineLevel="0" collapsed="false">
      <c r="A524" s="25"/>
      <c r="B524" s="16"/>
      <c r="C524" s="8"/>
      <c r="D524" s="8"/>
      <c r="E524" s="19" t="s">
        <v>23</v>
      </c>
      <c r="F524" s="20" t="n">
        <v>37.5</v>
      </c>
      <c r="G524" s="36" t="n">
        <v>0</v>
      </c>
      <c r="H524" s="16"/>
    </row>
    <row r="525" customFormat="false" ht="24.35" hidden="false" customHeight="true" outlineLevel="0" collapsed="false">
      <c r="A525" s="25" t="s">
        <v>259</v>
      </c>
      <c r="B525" s="16" t="s">
        <v>260</v>
      </c>
      <c r="C525" s="8" t="s">
        <v>16</v>
      </c>
      <c r="D525" s="8" t="s">
        <v>261</v>
      </c>
      <c r="E525" s="17" t="s">
        <v>18</v>
      </c>
      <c r="F525" s="18" t="n">
        <v>25</v>
      </c>
      <c r="G525" s="18" t="n">
        <f aca="false">SUM(G526:G529)</f>
        <v>0</v>
      </c>
      <c r="H525" s="35" t="s">
        <v>262</v>
      </c>
    </row>
    <row r="526" customFormat="false" ht="24.35" hidden="false" customHeight="true" outlineLevel="0" collapsed="false">
      <c r="A526" s="25"/>
      <c r="B526" s="16"/>
      <c r="C526" s="8"/>
      <c r="D526" s="8"/>
      <c r="E526" s="19" t="s">
        <v>20</v>
      </c>
      <c r="F526" s="20" t="n">
        <v>0</v>
      </c>
      <c r="G526" s="36" t="n">
        <v>0</v>
      </c>
      <c r="H526" s="35"/>
    </row>
    <row r="527" customFormat="false" ht="24.35" hidden="false" customHeight="true" outlineLevel="0" collapsed="false">
      <c r="A527" s="25"/>
      <c r="B527" s="16"/>
      <c r="C527" s="8"/>
      <c r="D527" s="8"/>
      <c r="E527" s="19" t="s">
        <v>21</v>
      </c>
      <c r="F527" s="20" t="n">
        <v>0</v>
      </c>
      <c r="G527" s="36" t="n">
        <v>0</v>
      </c>
      <c r="H527" s="35"/>
    </row>
    <row r="528" customFormat="false" ht="24.35" hidden="false" customHeight="true" outlineLevel="0" collapsed="false">
      <c r="A528" s="25"/>
      <c r="B528" s="16"/>
      <c r="C528" s="8"/>
      <c r="D528" s="8"/>
      <c r="E528" s="19" t="s">
        <v>22</v>
      </c>
      <c r="F528" s="20" t="n">
        <v>0</v>
      </c>
      <c r="G528" s="36" t="n">
        <v>0</v>
      </c>
      <c r="H528" s="35"/>
    </row>
    <row r="529" customFormat="false" ht="24.35" hidden="false" customHeight="true" outlineLevel="0" collapsed="false">
      <c r="A529" s="25"/>
      <c r="B529" s="16"/>
      <c r="C529" s="8"/>
      <c r="D529" s="8"/>
      <c r="E529" s="19" t="s">
        <v>23</v>
      </c>
      <c r="F529" s="20" t="n">
        <v>25</v>
      </c>
      <c r="G529" s="36" t="n">
        <v>0</v>
      </c>
      <c r="H529" s="35"/>
    </row>
    <row r="530" customFormat="false" ht="15.8" hidden="false" customHeight="true" outlineLevel="0" collapsed="false">
      <c r="A530" s="25" t="s">
        <v>263</v>
      </c>
      <c r="B530" s="16" t="s">
        <v>264</v>
      </c>
      <c r="C530" s="8" t="s">
        <v>16</v>
      </c>
      <c r="D530" s="8" t="s">
        <v>60</v>
      </c>
      <c r="E530" s="17" t="s">
        <v>18</v>
      </c>
      <c r="F530" s="18" t="n">
        <v>50</v>
      </c>
      <c r="G530" s="18" t="n">
        <f aca="false">SUM(G531:G534)</f>
        <v>0</v>
      </c>
      <c r="H530" s="16" t="s">
        <v>265</v>
      </c>
    </row>
    <row r="531" customFormat="false" ht="14.65" hidden="false" customHeight="false" outlineLevel="0" collapsed="false">
      <c r="A531" s="25"/>
      <c r="B531" s="16"/>
      <c r="C531" s="8"/>
      <c r="D531" s="8"/>
      <c r="E531" s="19" t="s">
        <v>20</v>
      </c>
      <c r="F531" s="36" t="n">
        <v>0</v>
      </c>
      <c r="G531" s="36" t="n">
        <v>0</v>
      </c>
      <c r="H531" s="16"/>
    </row>
    <row r="532" customFormat="false" ht="14.65" hidden="false" customHeight="false" outlineLevel="0" collapsed="false">
      <c r="A532" s="25"/>
      <c r="B532" s="16"/>
      <c r="C532" s="8"/>
      <c r="D532" s="8"/>
      <c r="E532" s="19" t="s">
        <v>21</v>
      </c>
      <c r="F532" s="36" t="n">
        <v>0</v>
      </c>
      <c r="G532" s="36" t="n">
        <v>0</v>
      </c>
      <c r="H532" s="16"/>
    </row>
    <row r="533" customFormat="false" ht="14.65" hidden="false" customHeight="false" outlineLevel="0" collapsed="false">
      <c r="A533" s="25"/>
      <c r="B533" s="16"/>
      <c r="C533" s="8"/>
      <c r="D533" s="8"/>
      <c r="E533" s="19" t="s">
        <v>22</v>
      </c>
      <c r="F533" s="36" t="n">
        <v>0</v>
      </c>
      <c r="G533" s="36" t="n">
        <v>0</v>
      </c>
      <c r="H533" s="16"/>
    </row>
    <row r="534" customFormat="false" ht="14.65" hidden="false" customHeight="false" outlineLevel="0" collapsed="false">
      <c r="A534" s="25"/>
      <c r="B534" s="16"/>
      <c r="C534" s="8"/>
      <c r="D534" s="8"/>
      <c r="E534" s="19" t="s">
        <v>23</v>
      </c>
      <c r="F534" s="20" t="n">
        <v>50</v>
      </c>
      <c r="G534" s="36" t="n">
        <v>0</v>
      </c>
      <c r="H534" s="16"/>
    </row>
    <row r="535" customFormat="false" ht="15.8" hidden="false" customHeight="true" outlineLevel="0" collapsed="false">
      <c r="A535" s="25" t="s">
        <v>266</v>
      </c>
      <c r="B535" s="16" t="s">
        <v>267</v>
      </c>
      <c r="C535" s="8" t="s">
        <v>16</v>
      </c>
      <c r="D535" s="8" t="s">
        <v>60</v>
      </c>
      <c r="E535" s="17" t="s">
        <v>18</v>
      </c>
      <c r="F535" s="18" t="n">
        <f aca="false">SUM(F536:F539)</f>
        <v>0</v>
      </c>
      <c r="G535" s="18" t="n">
        <f aca="false">SUM(G536:G539)</f>
        <v>0</v>
      </c>
      <c r="H535" s="16" t="s">
        <v>268</v>
      </c>
    </row>
    <row r="536" customFormat="false" ht="14.65" hidden="false" customHeight="false" outlineLevel="0" collapsed="false">
      <c r="A536" s="25"/>
      <c r="B536" s="16"/>
      <c r="C536" s="8"/>
      <c r="D536" s="8"/>
      <c r="E536" s="19" t="s">
        <v>20</v>
      </c>
      <c r="F536" s="20" t="n">
        <v>0</v>
      </c>
      <c r="G536" s="36" t="n">
        <v>0</v>
      </c>
      <c r="H536" s="16"/>
    </row>
    <row r="537" customFormat="false" ht="14.65" hidden="false" customHeight="false" outlineLevel="0" collapsed="false">
      <c r="A537" s="25"/>
      <c r="B537" s="16"/>
      <c r="C537" s="8"/>
      <c r="D537" s="8"/>
      <c r="E537" s="19" t="s">
        <v>21</v>
      </c>
      <c r="F537" s="20" t="n">
        <v>0</v>
      </c>
      <c r="G537" s="36" t="n">
        <v>0</v>
      </c>
      <c r="H537" s="16"/>
    </row>
    <row r="538" customFormat="false" ht="14.65" hidden="false" customHeight="false" outlineLevel="0" collapsed="false">
      <c r="A538" s="25"/>
      <c r="B538" s="16"/>
      <c r="C538" s="8"/>
      <c r="D538" s="8"/>
      <c r="E538" s="19" t="s">
        <v>22</v>
      </c>
      <c r="F538" s="20" t="n">
        <v>0</v>
      </c>
      <c r="G538" s="36" t="n">
        <v>0</v>
      </c>
      <c r="H538" s="16"/>
    </row>
    <row r="539" customFormat="false" ht="14.65" hidden="false" customHeight="false" outlineLevel="0" collapsed="false">
      <c r="A539" s="25"/>
      <c r="B539" s="16"/>
      <c r="C539" s="8"/>
      <c r="D539" s="8"/>
      <c r="E539" s="19" t="s">
        <v>23</v>
      </c>
      <c r="F539" s="20" t="n">
        <v>0</v>
      </c>
      <c r="G539" s="36" t="n">
        <v>0</v>
      </c>
      <c r="H539" s="16"/>
    </row>
    <row r="540" customFormat="false" ht="15.8" hidden="false" customHeight="true" outlineLevel="0" collapsed="false">
      <c r="A540" s="25" t="s">
        <v>269</v>
      </c>
      <c r="B540" s="16" t="s">
        <v>270</v>
      </c>
      <c r="C540" s="8" t="s">
        <v>16</v>
      </c>
      <c r="D540" s="8" t="s">
        <v>60</v>
      </c>
      <c r="E540" s="17" t="s">
        <v>18</v>
      </c>
      <c r="F540" s="18" t="n">
        <f aca="false">SUM(F541:F544)</f>
        <v>0</v>
      </c>
      <c r="G540" s="18" t="n">
        <f aca="false">SUM(G541:G544)</f>
        <v>0</v>
      </c>
      <c r="H540" s="35" t="s">
        <v>271</v>
      </c>
    </row>
    <row r="541" customFormat="false" ht="14.65" hidden="false" customHeight="false" outlineLevel="0" collapsed="false">
      <c r="A541" s="25"/>
      <c r="B541" s="16"/>
      <c r="C541" s="8"/>
      <c r="D541" s="8"/>
      <c r="E541" s="19" t="s">
        <v>20</v>
      </c>
      <c r="F541" s="20" t="n">
        <v>0</v>
      </c>
      <c r="G541" s="36" t="n">
        <v>0</v>
      </c>
      <c r="H541" s="35"/>
    </row>
    <row r="542" customFormat="false" ht="14.65" hidden="false" customHeight="false" outlineLevel="0" collapsed="false">
      <c r="A542" s="25"/>
      <c r="B542" s="16"/>
      <c r="C542" s="8"/>
      <c r="D542" s="8"/>
      <c r="E542" s="19" t="s">
        <v>21</v>
      </c>
      <c r="F542" s="20" t="n">
        <v>0</v>
      </c>
      <c r="G542" s="36" t="n">
        <v>0</v>
      </c>
      <c r="H542" s="35"/>
    </row>
    <row r="543" customFormat="false" ht="14.65" hidden="false" customHeight="false" outlineLevel="0" collapsed="false">
      <c r="A543" s="25"/>
      <c r="B543" s="16"/>
      <c r="C543" s="8"/>
      <c r="D543" s="8"/>
      <c r="E543" s="19" t="s">
        <v>22</v>
      </c>
      <c r="F543" s="20" t="n">
        <v>0</v>
      </c>
      <c r="G543" s="36" t="n">
        <v>0</v>
      </c>
      <c r="H543" s="35"/>
    </row>
    <row r="544" customFormat="false" ht="14.65" hidden="false" customHeight="false" outlineLevel="0" collapsed="false">
      <c r="A544" s="25"/>
      <c r="B544" s="16"/>
      <c r="C544" s="8"/>
      <c r="D544" s="8"/>
      <c r="E544" s="19" t="s">
        <v>23</v>
      </c>
      <c r="F544" s="20" t="n">
        <v>0</v>
      </c>
      <c r="G544" s="36" t="n">
        <v>0</v>
      </c>
      <c r="H544" s="35"/>
    </row>
    <row r="545" customFormat="false" ht="15.8" hidden="true" customHeight="true" outlineLevel="0" collapsed="false">
      <c r="A545" s="25" t="s">
        <v>272</v>
      </c>
      <c r="B545" s="16"/>
      <c r="C545" s="8"/>
      <c r="D545" s="8"/>
      <c r="E545" s="22" t="s">
        <v>34</v>
      </c>
      <c r="F545" s="23"/>
      <c r="G545" s="23"/>
      <c r="H545" s="16"/>
    </row>
    <row r="546" customFormat="false" ht="14.65" hidden="true" customHeight="false" outlineLevel="0" collapsed="false">
      <c r="A546" s="25"/>
      <c r="B546" s="16"/>
      <c r="C546" s="8"/>
      <c r="D546" s="8"/>
      <c r="E546" s="24" t="s">
        <v>20</v>
      </c>
      <c r="F546" s="23"/>
      <c r="G546" s="23"/>
      <c r="H546" s="16"/>
    </row>
    <row r="547" customFormat="false" ht="14.65" hidden="true" customHeight="false" outlineLevel="0" collapsed="false">
      <c r="A547" s="25"/>
      <c r="B547" s="16"/>
      <c r="C547" s="8"/>
      <c r="D547" s="8"/>
      <c r="E547" s="24" t="s">
        <v>21</v>
      </c>
      <c r="F547" s="23"/>
      <c r="G547" s="23"/>
      <c r="H547" s="16"/>
    </row>
    <row r="548" customFormat="false" ht="14.65" hidden="true" customHeight="false" outlineLevel="0" collapsed="false">
      <c r="A548" s="25"/>
      <c r="B548" s="16"/>
      <c r="C548" s="8"/>
      <c r="D548" s="8"/>
      <c r="E548" s="24" t="s">
        <v>22</v>
      </c>
      <c r="F548" s="23"/>
      <c r="G548" s="23"/>
      <c r="H548" s="16"/>
    </row>
    <row r="549" customFormat="false" ht="14.65" hidden="true" customHeight="false" outlineLevel="0" collapsed="false">
      <c r="A549" s="25"/>
      <c r="B549" s="16"/>
      <c r="C549" s="8"/>
      <c r="D549" s="8"/>
      <c r="E549" s="24" t="s">
        <v>23</v>
      </c>
      <c r="F549" s="23"/>
      <c r="G549" s="23"/>
      <c r="H549" s="16"/>
    </row>
    <row r="550" customFormat="false" ht="17" hidden="false" customHeight="true" outlineLevel="0" collapsed="false">
      <c r="A550" s="55" t="s">
        <v>273</v>
      </c>
      <c r="B550" s="55"/>
      <c r="C550" s="55"/>
      <c r="D550" s="55"/>
      <c r="E550" s="55"/>
      <c r="F550" s="55"/>
      <c r="G550" s="55"/>
      <c r="H550" s="55"/>
    </row>
    <row r="551" customFormat="false" ht="17" hidden="false" customHeight="true" outlineLevel="0" collapsed="false">
      <c r="A551" s="32" t="s">
        <v>274</v>
      </c>
      <c r="B551" s="32"/>
      <c r="C551" s="32"/>
      <c r="D551" s="32"/>
      <c r="E551" s="32"/>
      <c r="F551" s="32"/>
      <c r="G551" s="32"/>
      <c r="H551" s="32"/>
    </row>
    <row r="552" customFormat="false" ht="14.8" hidden="false" customHeight="true" outlineLevel="0" collapsed="false">
      <c r="A552" s="21" t="s">
        <v>275</v>
      </c>
      <c r="B552" s="16" t="s">
        <v>276</v>
      </c>
      <c r="C552" s="8" t="s">
        <v>16</v>
      </c>
      <c r="D552" s="8" t="s">
        <v>277</v>
      </c>
      <c r="E552" s="17" t="s">
        <v>18</v>
      </c>
      <c r="F552" s="18" t="n">
        <v>300</v>
      </c>
      <c r="G552" s="18" t="n">
        <f aca="false">SUM(G553:G556)</f>
        <v>0</v>
      </c>
      <c r="H552" s="16"/>
    </row>
    <row r="553" customFormat="false" ht="14.8" hidden="false" customHeight="false" outlineLevel="0" collapsed="false">
      <c r="A553" s="21"/>
      <c r="B553" s="16"/>
      <c r="C553" s="8"/>
      <c r="D553" s="8"/>
      <c r="E553" s="19" t="s">
        <v>20</v>
      </c>
      <c r="F553" s="36" t="n">
        <v>0</v>
      </c>
      <c r="G553" s="36" t="n">
        <v>0</v>
      </c>
      <c r="H553" s="16"/>
    </row>
    <row r="554" customFormat="false" ht="14.8" hidden="false" customHeight="false" outlineLevel="0" collapsed="false">
      <c r="A554" s="21"/>
      <c r="B554" s="16"/>
      <c r="C554" s="8"/>
      <c r="D554" s="8"/>
      <c r="E554" s="19" t="s">
        <v>21</v>
      </c>
      <c r="F554" s="36" t="n">
        <v>0</v>
      </c>
      <c r="G554" s="36" t="n">
        <v>0</v>
      </c>
      <c r="H554" s="16"/>
    </row>
    <row r="555" customFormat="false" ht="14.8" hidden="false" customHeight="false" outlineLevel="0" collapsed="false">
      <c r="A555" s="21"/>
      <c r="B555" s="16"/>
      <c r="C555" s="8"/>
      <c r="D555" s="8"/>
      <c r="E555" s="19" t="s">
        <v>22</v>
      </c>
      <c r="F555" s="36" t="n">
        <v>300</v>
      </c>
      <c r="G555" s="36" t="n">
        <v>0</v>
      </c>
      <c r="H555" s="16"/>
    </row>
    <row r="556" customFormat="false" ht="14.8" hidden="false" customHeight="false" outlineLevel="0" collapsed="false">
      <c r="A556" s="21"/>
      <c r="B556" s="16"/>
      <c r="C556" s="8"/>
      <c r="D556" s="8"/>
      <c r="E556" s="19" t="s">
        <v>23</v>
      </c>
      <c r="F556" s="36" t="n">
        <v>0</v>
      </c>
      <c r="G556" s="36" t="n">
        <v>0</v>
      </c>
      <c r="H556" s="16"/>
    </row>
    <row r="557" customFormat="false" ht="15.8" hidden="false" customHeight="true" outlineLevel="0" collapsed="false">
      <c r="A557" s="25" t="s">
        <v>278</v>
      </c>
      <c r="B557" s="62" t="s">
        <v>279</v>
      </c>
      <c r="C557" s="63" t="s">
        <v>16</v>
      </c>
      <c r="D557" s="63" t="s">
        <v>277</v>
      </c>
      <c r="E557" s="17" t="s">
        <v>18</v>
      </c>
      <c r="F557" s="18" t="n">
        <f aca="false">SUM(F558:F561)</f>
        <v>175</v>
      </c>
      <c r="G557" s="18" t="n">
        <f aca="false">SUM(G558:G561)</f>
        <v>0</v>
      </c>
      <c r="H557" s="62" t="s">
        <v>280</v>
      </c>
    </row>
    <row r="558" customFormat="false" ht="14.8" hidden="false" customHeight="false" outlineLevel="0" collapsed="false">
      <c r="A558" s="25"/>
      <c r="B558" s="62"/>
      <c r="C558" s="63"/>
      <c r="D558" s="63"/>
      <c r="E558" s="19" t="s">
        <v>20</v>
      </c>
      <c r="F558" s="20" t="n">
        <v>0</v>
      </c>
      <c r="G558" s="36" t="n">
        <v>0</v>
      </c>
      <c r="H558" s="62"/>
    </row>
    <row r="559" customFormat="false" ht="14.8" hidden="false" customHeight="false" outlineLevel="0" collapsed="false">
      <c r="A559" s="25"/>
      <c r="B559" s="62"/>
      <c r="C559" s="63"/>
      <c r="D559" s="63"/>
      <c r="E559" s="19" t="s">
        <v>21</v>
      </c>
      <c r="F559" s="20" t="n">
        <v>0</v>
      </c>
      <c r="G559" s="36" t="n">
        <v>0</v>
      </c>
      <c r="H559" s="62"/>
    </row>
    <row r="560" customFormat="false" ht="14.8" hidden="false" customHeight="false" outlineLevel="0" collapsed="false">
      <c r="A560" s="25"/>
      <c r="B560" s="62"/>
      <c r="C560" s="63"/>
      <c r="D560" s="63"/>
      <c r="E560" s="19" t="s">
        <v>22</v>
      </c>
      <c r="F560" s="20" t="n">
        <v>175</v>
      </c>
      <c r="G560" s="36" t="n">
        <v>0</v>
      </c>
      <c r="H560" s="62"/>
    </row>
    <row r="561" customFormat="false" ht="14.8" hidden="false" customHeight="false" outlineLevel="0" collapsed="false">
      <c r="A561" s="25"/>
      <c r="B561" s="62"/>
      <c r="C561" s="63"/>
      <c r="D561" s="63"/>
      <c r="E561" s="19" t="s">
        <v>23</v>
      </c>
      <c r="F561" s="20" t="n">
        <v>0</v>
      </c>
      <c r="G561" s="36" t="n">
        <v>0</v>
      </c>
      <c r="H561" s="62"/>
    </row>
    <row r="562" customFormat="false" ht="15.8" hidden="false" customHeight="true" outlineLevel="0" collapsed="false">
      <c r="A562" s="25" t="s">
        <v>281</v>
      </c>
      <c r="B562" s="64" t="s">
        <v>282</v>
      </c>
      <c r="C562" s="65" t="s">
        <v>16</v>
      </c>
      <c r="D562" s="65" t="s">
        <v>277</v>
      </c>
      <c r="E562" s="17" t="s">
        <v>18</v>
      </c>
      <c r="F562" s="18" t="n">
        <f aca="false">SUM(F563:F566)</f>
        <v>100</v>
      </c>
      <c r="G562" s="18" t="n">
        <f aca="false">SUM(G563:G566)</f>
        <v>0</v>
      </c>
      <c r="H562" s="62" t="s">
        <v>283</v>
      </c>
    </row>
    <row r="563" customFormat="false" ht="14.8" hidden="false" customHeight="false" outlineLevel="0" collapsed="false">
      <c r="A563" s="25"/>
      <c r="B563" s="64"/>
      <c r="C563" s="65"/>
      <c r="D563" s="65"/>
      <c r="E563" s="19" t="s">
        <v>20</v>
      </c>
      <c r="F563" s="20" t="n">
        <v>0</v>
      </c>
      <c r="G563" s="36" t="n">
        <v>0</v>
      </c>
      <c r="H563" s="62"/>
    </row>
    <row r="564" customFormat="false" ht="14.8" hidden="false" customHeight="false" outlineLevel="0" collapsed="false">
      <c r="A564" s="25"/>
      <c r="B564" s="64"/>
      <c r="C564" s="65"/>
      <c r="D564" s="65"/>
      <c r="E564" s="19" t="s">
        <v>21</v>
      </c>
      <c r="F564" s="20" t="n">
        <v>0</v>
      </c>
      <c r="G564" s="36" t="n">
        <v>0</v>
      </c>
      <c r="H564" s="62"/>
    </row>
    <row r="565" customFormat="false" ht="14.8" hidden="false" customHeight="false" outlineLevel="0" collapsed="false">
      <c r="A565" s="25"/>
      <c r="B565" s="64"/>
      <c r="C565" s="65"/>
      <c r="D565" s="65"/>
      <c r="E565" s="19" t="s">
        <v>22</v>
      </c>
      <c r="F565" s="20" t="n">
        <v>100</v>
      </c>
      <c r="G565" s="36" t="n">
        <v>0</v>
      </c>
      <c r="H565" s="62"/>
    </row>
    <row r="566" customFormat="false" ht="14.8" hidden="false" customHeight="false" outlineLevel="0" collapsed="false">
      <c r="A566" s="25"/>
      <c r="B566" s="64"/>
      <c r="C566" s="65"/>
      <c r="D566" s="65"/>
      <c r="E566" s="19" t="s">
        <v>23</v>
      </c>
      <c r="F566" s="20" t="n">
        <v>0</v>
      </c>
      <c r="G566" s="36" t="n">
        <v>0</v>
      </c>
      <c r="H566" s="62"/>
    </row>
    <row r="567" customFormat="false" ht="15.8" hidden="false" customHeight="true" outlineLevel="0" collapsed="false">
      <c r="A567" s="21" t="s">
        <v>284</v>
      </c>
      <c r="B567" s="16" t="s">
        <v>285</v>
      </c>
      <c r="C567" s="8" t="s">
        <v>16</v>
      </c>
      <c r="D567" s="8" t="s">
        <v>108</v>
      </c>
      <c r="E567" s="17" t="s">
        <v>18</v>
      </c>
      <c r="F567" s="18" t="n">
        <f aca="false">SUM(F568:F571)</f>
        <v>0</v>
      </c>
      <c r="G567" s="18" t="n">
        <f aca="false">SUM(G568:G571)</f>
        <v>0</v>
      </c>
      <c r="H567" s="35" t="s">
        <v>286</v>
      </c>
    </row>
    <row r="568" customFormat="false" ht="14.8" hidden="false" customHeight="false" outlineLevel="0" collapsed="false">
      <c r="A568" s="21"/>
      <c r="B568" s="16"/>
      <c r="C568" s="8"/>
      <c r="D568" s="8"/>
      <c r="E568" s="19" t="s">
        <v>20</v>
      </c>
      <c r="F568" s="20" t="n">
        <v>0</v>
      </c>
      <c r="G568" s="36" t="n">
        <v>0</v>
      </c>
      <c r="H568" s="35"/>
    </row>
    <row r="569" customFormat="false" ht="14.8" hidden="false" customHeight="false" outlineLevel="0" collapsed="false">
      <c r="A569" s="21"/>
      <c r="B569" s="16"/>
      <c r="C569" s="8"/>
      <c r="D569" s="8"/>
      <c r="E569" s="19" t="s">
        <v>21</v>
      </c>
      <c r="F569" s="20" t="n">
        <v>0</v>
      </c>
      <c r="G569" s="36" t="n">
        <v>0</v>
      </c>
      <c r="H569" s="35"/>
    </row>
    <row r="570" customFormat="false" ht="14.8" hidden="false" customHeight="false" outlineLevel="0" collapsed="false">
      <c r="A570" s="21"/>
      <c r="B570" s="16"/>
      <c r="C570" s="8"/>
      <c r="D570" s="8"/>
      <c r="E570" s="19" t="s">
        <v>22</v>
      </c>
      <c r="F570" s="20" t="n">
        <v>0</v>
      </c>
      <c r="G570" s="36" t="n">
        <v>0</v>
      </c>
      <c r="H570" s="35"/>
    </row>
    <row r="571" customFormat="false" ht="14.8" hidden="false" customHeight="false" outlineLevel="0" collapsed="false">
      <c r="A571" s="21"/>
      <c r="B571" s="16"/>
      <c r="C571" s="8"/>
      <c r="D571" s="8"/>
      <c r="E571" s="19" t="s">
        <v>23</v>
      </c>
      <c r="F571" s="20" t="n">
        <v>0</v>
      </c>
      <c r="G571" s="36" t="n">
        <v>0</v>
      </c>
      <c r="H571" s="35"/>
    </row>
    <row r="572" customFormat="false" ht="15.8" hidden="false" customHeight="true" outlineLevel="0" collapsed="false">
      <c r="A572" s="21" t="s">
        <v>287</v>
      </c>
      <c r="B572" s="16" t="s">
        <v>288</v>
      </c>
      <c r="C572" s="8" t="s">
        <v>16</v>
      </c>
      <c r="D572" s="8" t="s">
        <v>108</v>
      </c>
      <c r="E572" s="17" t="s">
        <v>18</v>
      </c>
      <c r="F572" s="18" t="n">
        <f aca="false">SUM(F573:F576)</f>
        <v>0</v>
      </c>
      <c r="G572" s="18" t="n">
        <f aca="false">SUM(G573:G576)</f>
        <v>0</v>
      </c>
      <c r="H572" s="35" t="s">
        <v>121</v>
      </c>
    </row>
    <row r="573" customFormat="false" ht="14.8" hidden="false" customHeight="false" outlineLevel="0" collapsed="false">
      <c r="A573" s="21"/>
      <c r="B573" s="16"/>
      <c r="C573" s="8"/>
      <c r="D573" s="8"/>
      <c r="E573" s="19" t="s">
        <v>20</v>
      </c>
      <c r="F573" s="20" t="n">
        <v>0</v>
      </c>
      <c r="G573" s="36" t="n">
        <v>0</v>
      </c>
      <c r="H573" s="35"/>
    </row>
    <row r="574" customFormat="false" ht="14.8" hidden="false" customHeight="false" outlineLevel="0" collapsed="false">
      <c r="A574" s="21"/>
      <c r="B574" s="16"/>
      <c r="C574" s="8"/>
      <c r="D574" s="8"/>
      <c r="E574" s="19" t="s">
        <v>21</v>
      </c>
      <c r="F574" s="20" t="n">
        <v>0</v>
      </c>
      <c r="G574" s="36" t="n">
        <v>0</v>
      </c>
      <c r="H574" s="35"/>
    </row>
    <row r="575" customFormat="false" ht="14.8" hidden="false" customHeight="false" outlineLevel="0" collapsed="false">
      <c r="A575" s="21"/>
      <c r="B575" s="16"/>
      <c r="C575" s="8"/>
      <c r="D575" s="8"/>
      <c r="E575" s="19" t="s">
        <v>22</v>
      </c>
      <c r="F575" s="20" t="n">
        <v>0</v>
      </c>
      <c r="G575" s="36" t="n">
        <v>0</v>
      </c>
      <c r="H575" s="35"/>
    </row>
    <row r="576" customFormat="false" ht="14.8" hidden="false" customHeight="false" outlineLevel="0" collapsed="false">
      <c r="A576" s="21"/>
      <c r="B576" s="16"/>
      <c r="C576" s="8"/>
      <c r="D576" s="8"/>
      <c r="E576" s="19" t="s">
        <v>23</v>
      </c>
      <c r="F576" s="20" t="n">
        <v>0</v>
      </c>
      <c r="G576" s="36" t="n">
        <v>0</v>
      </c>
      <c r="H576" s="35"/>
    </row>
    <row r="577" customFormat="false" ht="15.8" hidden="false" customHeight="true" outlineLevel="0" collapsed="false">
      <c r="A577" s="25" t="s">
        <v>289</v>
      </c>
      <c r="B577" s="16" t="s">
        <v>290</v>
      </c>
      <c r="C577" s="8" t="s">
        <v>16</v>
      </c>
      <c r="D577" s="8" t="s">
        <v>77</v>
      </c>
      <c r="E577" s="17" t="s">
        <v>18</v>
      </c>
      <c r="F577" s="18" t="n">
        <f aca="false">SUM(F578:F581)</f>
        <v>0</v>
      </c>
      <c r="G577" s="18" t="n">
        <f aca="false">SUM(G578:G581)</f>
        <v>0</v>
      </c>
      <c r="H577" s="24"/>
    </row>
    <row r="578" customFormat="false" ht="14.8" hidden="false" customHeight="false" outlineLevel="0" collapsed="false">
      <c r="A578" s="25"/>
      <c r="B578" s="16"/>
      <c r="C578" s="8"/>
      <c r="D578" s="8"/>
      <c r="E578" s="19" t="s">
        <v>20</v>
      </c>
      <c r="F578" s="20" t="n">
        <v>0</v>
      </c>
      <c r="G578" s="36" t="n">
        <v>0</v>
      </c>
      <c r="H578" s="24"/>
    </row>
    <row r="579" customFormat="false" ht="14.8" hidden="false" customHeight="false" outlineLevel="0" collapsed="false">
      <c r="A579" s="25"/>
      <c r="B579" s="16"/>
      <c r="C579" s="8"/>
      <c r="D579" s="8"/>
      <c r="E579" s="19" t="s">
        <v>21</v>
      </c>
      <c r="F579" s="20" t="n">
        <v>0</v>
      </c>
      <c r="G579" s="36" t="n">
        <v>0</v>
      </c>
      <c r="H579" s="24"/>
    </row>
    <row r="580" customFormat="false" ht="14.8" hidden="false" customHeight="false" outlineLevel="0" collapsed="false">
      <c r="A580" s="25"/>
      <c r="B580" s="16"/>
      <c r="C580" s="8"/>
      <c r="D580" s="8"/>
      <c r="E580" s="19" t="s">
        <v>22</v>
      </c>
      <c r="F580" s="20" t="n">
        <v>0</v>
      </c>
      <c r="G580" s="36" t="n">
        <v>0</v>
      </c>
      <c r="H580" s="24"/>
    </row>
    <row r="581" customFormat="false" ht="14.8" hidden="false" customHeight="false" outlineLevel="0" collapsed="false">
      <c r="A581" s="25"/>
      <c r="B581" s="16"/>
      <c r="C581" s="8"/>
      <c r="D581" s="8"/>
      <c r="E581" s="19" t="s">
        <v>23</v>
      </c>
      <c r="F581" s="20" t="n">
        <v>0</v>
      </c>
      <c r="G581" s="36" t="n">
        <v>0</v>
      </c>
      <c r="H581" s="24"/>
    </row>
    <row r="582" customFormat="false" ht="15.8" hidden="false" customHeight="true" outlineLevel="0" collapsed="false">
      <c r="A582" s="25" t="s">
        <v>291</v>
      </c>
      <c r="B582" s="16" t="s">
        <v>292</v>
      </c>
      <c r="C582" s="8" t="s">
        <v>16</v>
      </c>
      <c r="D582" s="8" t="s">
        <v>77</v>
      </c>
      <c r="E582" s="17" t="s">
        <v>18</v>
      </c>
      <c r="F582" s="18" t="n">
        <f aca="false">SUM(F583:F586)</f>
        <v>0</v>
      </c>
      <c r="G582" s="18" t="n">
        <f aca="false">SUM(G583:G586)</f>
        <v>0</v>
      </c>
      <c r="H582" s="16"/>
    </row>
    <row r="583" customFormat="false" ht="14.8" hidden="false" customHeight="false" outlineLevel="0" collapsed="false">
      <c r="A583" s="25"/>
      <c r="B583" s="16"/>
      <c r="C583" s="8"/>
      <c r="D583" s="8"/>
      <c r="E583" s="19" t="s">
        <v>20</v>
      </c>
      <c r="F583" s="20" t="n">
        <v>0</v>
      </c>
      <c r="G583" s="36" t="n">
        <v>0</v>
      </c>
      <c r="H583" s="16"/>
    </row>
    <row r="584" customFormat="false" ht="14.8" hidden="false" customHeight="false" outlineLevel="0" collapsed="false">
      <c r="A584" s="25"/>
      <c r="B584" s="16"/>
      <c r="C584" s="8"/>
      <c r="D584" s="8"/>
      <c r="E584" s="19" t="s">
        <v>21</v>
      </c>
      <c r="F584" s="20" t="n">
        <v>0</v>
      </c>
      <c r="G584" s="36" t="n">
        <v>0</v>
      </c>
      <c r="H584" s="16"/>
    </row>
    <row r="585" customFormat="false" ht="14.8" hidden="false" customHeight="false" outlineLevel="0" collapsed="false">
      <c r="A585" s="25"/>
      <c r="B585" s="16"/>
      <c r="C585" s="8"/>
      <c r="D585" s="8"/>
      <c r="E585" s="19" t="s">
        <v>22</v>
      </c>
      <c r="F585" s="20" t="n">
        <v>0</v>
      </c>
      <c r="G585" s="36" t="n">
        <v>0</v>
      </c>
      <c r="H585" s="16"/>
    </row>
    <row r="586" customFormat="false" ht="14.8" hidden="false" customHeight="false" outlineLevel="0" collapsed="false">
      <c r="A586" s="25"/>
      <c r="B586" s="16"/>
      <c r="C586" s="8"/>
      <c r="D586" s="8"/>
      <c r="E586" s="19" t="s">
        <v>23</v>
      </c>
      <c r="F586" s="20" t="n">
        <v>0</v>
      </c>
      <c r="G586" s="36" t="n">
        <v>0</v>
      </c>
      <c r="H586" s="16"/>
    </row>
    <row r="587" customFormat="false" ht="15.8" hidden="true" customHeight="true" outlineLevel="0" collapsed="false">
      <c r="A587" s="25" t="s">
        <v>293</v>
      </c>
      <c r="B587" s="8"/>
      <c r="C587" s="8"/>
      <c r="D587" s="8"/>
      <c r="E587" s="22" t="s">
        <v>34</v>
      </c>
      <c r="F587" s="23"/>
      <c r="G587" s="23"/>
      <c r="H587" s="16"/>
    </row>
    <row r="588" customFormat="false" ht="14.65" hidden="true" customHeight="false" outlineLevel="0" collapsed="false">
      <c r="A588" s="25"/>
      <c r="B588" s="8"/>
      <c r="C588" s="8"/>
      <c r="D588" s="8"/>
      <c r="E588" s="24" t="s">
        <v>20</v>
      </c>
      <c r="F588" s="23"/>
      <c r="G588" s="23"/>
      <c r="H588" s="16"/>
    </row>
    <row r="589" customFormat="false" ht="14.65" hidden="true" customHeight="false" outlineLevel="0" collapsed="false">
      <c r="A589" s="25"/>
      <c r="B589" s="8"/>
      <c r="C589" s="8"/>
      <c r="D589" s="8"/>
      <c r="E589" s="24" t="s">
        <v>21</v>
      </c>
      <c r="F589" s="23"/>
      <c r="G589" s="23"/>
      <c r="H589" s="16"/>
    </row>
    <row r="590" customFormat="false" ht="14.65" hidden="true" customHeight="false" outlineLevel="0" collapsed="false">
      <c r="A590" s="25"/>
      <c r="B590" s="8"/>
      <c r="C590" s="8"/>
      <c r="D590" s="8"/>
      <c r="E590" s="24" t="s">
        <v>22</v>
      </c>
      <c r="F590" s="23"/>
      <c r="G590" s="23"/>
      <c r="H590" s="16"/>
    </row>
    <row r="591" customFormat="false" ht="14.65" hidden="true" customHeight="false" outlineLevel="0" collapsed="false">
      <c r="A591" s="25"/>
      <c r="B591" s="8"/>
      <c r="C591" s="8"/>
      <c r="D591" s="8"/>
      <c r="E591" s="24" t="s">
        <v>23</v>
      </c>
      <c r="F591" s="23"/>
      <c r="G591" s="23"/>
      <c r="H591" s="16"/>
    </row>
    <row r="592" customFormat="false" ht="15.8" hidden="true" customHeight="true" outlineLevel="0" collapsed="false">
      <c r="A592" s="25" t="s">
        <v>294</v>
      </c>
      <c r="B592" s="8"/>
      <c r="C592" s="8"/>
      <c r="D592" s="8"/>
      <c r="E592" s="22" t="s">
        <v>34</v>
      </c>
      <c r="F592" s="23"/>
      <c r="G592" s="23"/>
      <c r="H592" s="8"/>
    </row>
    <row r="593" customFormat="false" ht="14.65" hidden="true" customHeight="false" outlineLevel="0" collapsed="false">
      <c r="A593" s="25"/>
      <c r="B593" s="8"/>
      <c r="C593" s="8"/>
      <c r="D593" s="8"/>
      <c r="E593" s="24" t="s">
        <v>20</v>
      </c>
      <c r="F593" s="23"/>
      <c r="G593" s="23"/>
      <c r="H593" s="8"/>
    </row>
    <row r="594" customFormat="false" ht="14.65" hidden="true" customHeight="false" outlineLevel="0" collapsed="false">
      <c r="A594" s="25"/>
      <c r="B594" s="8"/>
      <c r="C594" s="8"/>
      <c r="D594" s="8"/>
      <c r="E594" s="24" t="s">
        <v>21</v>
      </c>
      <c r="F594" s="23"/>
      <c r="G594" s="23"/>
      <c r="H594" s="8"/>
    </row>
    <row r="595" customFormat="false" ht="14.65" hidden="true" customHeight="false" outlineLevel="0" collapsed="false">
      <c r="A595" s="25"/>
      <c r="B595" s="8"/>
      <c r="C595" s="8"/>
      <c r="D595" s="8"/>
      <c r="E595" s="24" t="s">
        <v>22</v>
      </c>
      <c r="F595" s="23"/>
      <c r="G595" s="23"/>
      <c r="H595" s="8"/>
    </row>
    <row r="596" customFormat="false" ht="14.65" hidden="true" customHeight="false" outlineLevel="0" collapsed="false">
      <c r="A596" s="25"/>
      <c r="B596" s="8"/>
      <c r="C596" s="8"/>
      <c r="D596" s="8"/>
      <c r="E596" s="24" t="s">
        <v>23</v>
      </c>
      <c r="F596" s="23"/>
      <c r="G596" s="23"/>
      <c r="H596" s="8"/>
    </row>
    <row r="597" customFormat="false" ht="15.8" hidden="true" customHeight="true" outlineLevel="0" collapsed="false">
      <c r="A597" s="25" t="s">
        <v>295</v>
      </c>
      <c r="B597" s="8"/>
      <c r="C597" s="8"/>
      <c r="D597" s="8"/>
      <c r="E597" s="22" t="s">
        <v>34</v>
      </c>
      <c r="F597" s="23"/>
      <c r="G597" s="23"/>
      <c r="H597" s="8"/>
    </row>
    <row r="598" customFormat="false" ht="14.65" hidden="true" customHeight="false" outlineLevel="0" collapsed="false">
      <c r="A598" s="25"/>
      <c r="B598" s="8"/>
      <c r="C598" s="8"/>
      <c r="D598" s="8"/>
      <c r="E598" s="24" t="s">
        <v>20</v>
      </c>
      <c r="F598" s="23"/>
      <c r="G598" s="23"/>
      <c r="H598" s="8"/>
    </row>
    <row r="599" customFormat="false" ht="14.65" hidden="true" customHeight="false" outlineLevel="0" collapsed="false">
      <c r="A599" s="25"/>
      <c r="B599" s="8"/>
      <c r="C599" s="8"/>
      <c r="D599" s="8"/>
      <c r="E599" s="24" t="s">
        <v>21</v>
      </c>
      <c r="F599" s="23"/>
      <c r="G599" s="23"/>
      <c r="H599" s="8"/>
    </row>
    <row r="600" customFormat="false" ht="14.65" hidden="true" customHeight="false" outlineLevel="0" collapsed="false">
      <c r="A600" s="25"/>
      <c r="B600" s="8"/>
      <c r="C600" s="8"/>
      <c r="D600" s="8"/>
      <c r="E600" s="24" t="s">
        <v>22</v>
      </c>
      <c r="F600" s="23"/>
      <c r="G600" s="23"/>
      <c r="H600" s="8"/>
    </row>
    <row r="601" customFormat="false" ht="14.65" hidden="true" customHeight="false" outlineLevel="0" collapsed="false">
      <c r="A601" s="25"/>
      <c r="B601" s="8"/>
      <c r="C601" s="8"/>
      <c r="D601" s="8"/>
      <c r="E601" s="24" t="s">
        <v>23</v>
      </c>
      <c r="F601" s="23"/>
      <c r="G601" s="23"/>
      <c r="H601" s="8"/>
    </row>
    <row r="602" customFormat="false" ht="15.8" hidden="true" customHeight="true" outlineLevel="0" collapsed="false">
      <c r="A602" s="25" t="s">
        <v>296</v>
      </c>
      <c r="B602" s="8"/>
      <c r="C602" s="8"/>
      <c r="D602" s="8"/>
      <c r="E602" s="22" t="s">
        <v>34</v>
      </c>
      <c r="F602" s="23"/>
      <c r="G602" s="23"/>
      <c r="H602" s="8"/>
    </row>
    <row r="603" customFormat="false" ht="14.65" hidden="true" customHeight="false" outlineLevel="0" collapsed="false">
      <c r="A603" s="25"/>
      <c r="B603" s="8"/>
      <c r="C603" s="8"/>
      <c r="D603" s="8"/>
      <c r="E603" s="24" t="s">
        <v>20</v>
      </c>
      <c r="F603" s="23"/>
      <c r="G603" s="23"/>
      <c r="H603" s="8"/>
    </row>
    <row r="604" customFormat="false" ht="14.65" hidden="true" customHeight="false" outlineLevel="0" collapsed="false">
      <c r="A604" s="25"/>
      <c r="B604" s="8"/>
      <c r="C604" s="8"/>
      <c r="D604" s="8"/>
      <c r="E604" s="24" t="s">
        <v>21</v>
      </c>
      <c r="F604" s="23"/>
      <c r="G604" s="23"/>
      <c r="H604" s="8"/>
    </row>
    <row r="605" customFormat="false" ht="14.65" hidden="true" customHeight="false" outlineLevel="0" collapsed="false">
      <c r="A605" s="25"/>
      <c r="B605" s="8"/>
      <c r="C605" s="8"/>
      <c r="D605" s="8"/>
      <c r="E605" s="24" t="s">
        <v>22</v>
      </c>
      <c r="F605" s="23"/>
      <c r="G605" s="23"/>
      <c r="H605" s="8"/>
    </row>
    <row r="606" customFormat="false" ht="14.65" hidden="true" customHeight="false" outlineLevel="0" collapsed="false">
      <c r="A606" s="25"/>
      <c r="B606" s="8"/>
      <c r="C606" s="8"/>
      <c r="D606" s="8"/>
      <c r="E606" s="24" t="s">
        <v>23</v>
      </c>
      <c r="F606" s="23"/>
      <c r="G606" s="23"/>
      <c r="H606" s="8"/>
    </row>
    <row r="607" customFormat="false" ht="15.8" hidden="true" customHeight="true" outlineLevel="0" collapsed="false">
      <c r="A607" s="25" t="s">
        <v>297</v>
      </c>
      <c r="B607" s="65"/>
      <c r="C607" s="65"/>
      <c r="D607" s="65"/>
      <c r="E607" s="22" t="s">
        <v>34</v>
      </c>
      <c r="F607" s="23"/>
      <c r="G607" s="23"/>
      <c r="H607" s="65"/>
    </row>
    <row r="608" customFormat="false" ht="14.65" hidden="true" customHeight="false" outlineLevel="0" collapsed="false">
      <c r="A608" s="25"/>
      <c r="B608" s="65"/>
      <c r="C608" s="65"/>
      <c r="D608" s="65"/>
      <c r="E608" s="24" t="s">
        <v>20</v>
      </c>
      <c r="F608" s="23"/>
      <c r="G608" s="23"/>
      <c r="H608" s="65"/>
    </row>
    <row r="609" customFormat="false" ht="14.65" hidden="true" customHeight="false" outlineLevel="0" collapsed="false">
      <c r="A609" s="25"/>
      <c r="B609" s="65"/>
      <c r="C609" s="65"/>
      <c r="D609" s="65"/>
      <c r="E609" s="24" t="s">
        <v>21</v>
      </c>
      <c r="F609" s="23"/>
      <c r="G609" s="23"/>
      <c r="H609" s="65"/>
    </row>
    <row r="610" customFormat="false" ht="14.65" hidden="true" customHeight="false" outlineLevel="0" collapsed="false">
      <c r="A610" s="25"/>
      <c r="B610" s="65"/>
      <c r="C610" s="65"/>
      <c r="D610" s="65"/>
      <c r="E610" s="24" t="s">
        <v>22</v>
      </c>
      <c r="F610" s="23"/>
      <c r="G610" s="23"/>
      <c r="H610" s="65"/>
    </row>
    <row r="611" customFormat="false" ht="14.65" hidden="true" customHeight="false" outlineLevel="0" collapsed="false">
      <c r="A611" s="25"/>
      <c r="B611" s="65"/>
      <c r="C611" s="65"/>
      <c r="D611" s="65"/>
      <c r="E611" s="24" t="s">
        <v>23</v>
      </c>
      <c r="F611" s="23"/>
      <c r="G611" s="23"/>
      <c r="H611" s="65"/>
    </row>
    <row r="612" customFormat="false" ht="15.8" hidden="true" customHeight="true" outlineLevel="0" collapsed="false">
      <c r="A612" s="25" t="s">
        <v>298</v>
      </c>
      <c r="B612" s="8"/>
      <c r="C612" s="8"/>
      <c r="D612" s="8"/>
      <c r="E612" s="22" t="s">
        <v>34</v>
      </c>
      <c r="F612" s="23"/>
      <c r="G612" s="23"/>
      <c r="H612" s="8"/>
    </row>
    <row r="613" customFormat="false" ht="14.65" hidden="true" customHeight="false" outlineLevel="0" collapsed="false">
      <c r="A613" s="25"/>
      <c r="B613" s="8"/>
      <c r="C613" s="8"/>
      <c r="D613" s="8"/>
      <c r="E613" s="24" t="s">
        <v>20</v>
      </c>
      <c r="F613" s="23"/>
      <c r="G613" s="23"/>
      <c r="H613" s="8"/>
    </row>
    <row r="614" customFormat="false" ht="14.65" hidden="true" customHeight="false" outlineLevel="0" collapsed="false">
      <c r="A614" s="25"/>
      <c r="B614" s="8"/>
      <c r="C614" s="8"/>
      <c r="D614" s="8"/>
      <c r="E614" s="24" t="s">
        <v>21</v>
      </c>
      <c r="F614" s="23"/>
      <c r="G614" s="23"/>
      <c r="H614" s="8"/>
    </row>
    <row r="615" customFormat="false" ht="14.65" hidden="true" customHeight="false" outlineLevel="0" collapsed="false">
      <c r="A615" s="25"/>
      <c r="B615" s="8"/>
      <c r="C615" s="8"/>
      <c r="D615" s="8"/>
      <c r="E615" s="24" t="s">
        <v>22</v>
      </c>
      <c r="F615" s="23"/>
      <c r="G615" s="23"/>
      <c r="H615" s="8"/>
    </row>
    <row r="616" customFormat="false" ht="14.65" hidden="true" customHeight="false" outlineLevel="0" collapsed="false">
      <c r="A616" s="25"/>
      <c r="B616" s="8"/>
      <c r="C616" s="8"/>
      <c r="D616" s="8"/>
      <c r="E616" s="24" t="s">
        <v>23</v>
      </c>
      <c r="F616" s="23"/>
      <c r="G616" s="23"/>
      <c r="H616" s="8"/>
    </row>
    <row r="617" customFormat="false" ht="15.8" hidden="false" customHeight="true" outlineLevel="0" collapsed="false">
      <c r="A617" s="21"/>
      <c r="B617" s="28" t="s">
        <v>299</v>
      </c>
      <c r="C617" s="8"/>
      <c r="D617" s="8"/>
      <c r="E617" s="17" t="s">
        <v>18</v>
      </c>
      <c r="F617" s="18" t="n">
        <f aca="false">F582+F577+F572+F567+F562+F557+F552+F540+F535+F530+F525+F520+F515</f>
        <v>687.5</v>
      </c>
      <c r="G617" s="18" t="n">
        <f aca="false">G582+G577+G572+G567+G562+G557+G552+G540+G535+G530+G525+G520+G515</f>
        <v>0</v>
      </c>
      <c r="H617" s="39" t="n">
        <f aca="false">G617*100/F617</f>
        <v>0</v>
      </c>
    </row>
    <row r="618" customFormat="false" ht="14.65" hidden="false" customHeight="false" outlineLevel="0" collapsed="false">
      <c r="A618" s="21"/>
      <c r="B618" s="28"/>
      <c r="C618" s="8"/>
      <c r="D618" s="8"/>
      <c r="E618" s="19" t="s">
        <v>20</v>
      </c>
      <c r="F618" s="20" t="n">
        <f aca="false">F583+F578+F573+F568+F563+F558+F553+F541+F536+F531+F526+F521+F516</f>
        <v>0</v>
      </c>
      <c r="G618" s="36" t="n">
        <f aca="false">G583+G578+G573+G568+G563+G558+G553+G541+G536+G531+G526+G521+G516</f>
        <v>0</v>
      </c>
      <c r="H618" s="41" t="n">
        <v>0</v>
      </c>
    </row>
    <row r="619" customFormat="false" ht="14.65" hidden="false" customHeight="false" outlineLevel="0" collapsed="false">
      <c r="A619" s="21"/>
      <c r="B619" s="28"/>
      <c r="C619" s="8"/>
      <c r="D619" s="8"/>
      <c r="E619" s="19" t="s">
        <v>21</v>
      </c>
      <c r="F619" s="20" t="n">
        <f aca="false">F584+F579+F574+F569+F564+F559+F554+F542+F537+F532+F527+F522+F517</f>
        <v>0</v>
      </c>
      <c r="G619" s="36" t="n">
        <f aca="false">G584+G579+G574+G569+G564+G559+G554+G542+G537+G532+G527+G522+G517</f>
        <v>0</v>
      </c>
      <c r="H619" s="41" t="n">
        <v>0</v>
      </c>
    </row>
    <row r="620" customFormat="false" ht="14.65" hidden="false" customHeight="false" outlineLevel="0" collapsed="false">
      <c r="A620" s="21"/>
      <c r="B620" s="28"/>
      <c r="C620" s="8"/>
      <c r="D620" s="8"/>
      <c r="E620" s="19" t="s">
        <v>22</v>
      </c>
      <c r="F620" s="20" t="n">
        <f aca="false">F585+F580+F575+F570+F565+F560+F555+F543+F538+F533+F528+F523+F518</f>
        <v>575</v>
      </c>
      <c r="G620" s="36" t="n">
        <f aca="false">G585+G580+G575+G570+G565+G560+G555+G543+G538+G533+G528+G523+G518</f>
        <v>0</v>
      </c>
      <c r="H620" s="41" t="n">
        <f aca="false">G620*100/F620</f>
        <v>0</v>
      </c>
    </row>
    <row r="621" customFormat="false" ht="14.65" hidden="false" customHeight="false" outlineLevel="0" collapsed="false">
      <c r="A621" s="21"/>
      <c r="B621" s="28"/>
      <c r="C621" s="8"/>
      <c r="D621" s="8"/>
      <c r="E621" s="19" t="s">
        <v>23</v>
      </c>
      <c r="F621" s="20" t="n">
        <f aca="false">F586+F581+F576+F571+F566+F561+F556+F544+F539+F534+F529+F524+F519</f>
        <v>112.5</v>
      </c>
      <c r="G621" s="36" t="n">
        <f aca="false">G586+G581+G576+G571+G566+G561+G556+G544+G539+G534+G529+G524+G519</f>
        <v>0</v>
      </c>
      <c r="H621" s="41" t="n">
        <f aca="false">G621*100/F621</f>
        <v>0</v>
      </c>
    </row>
    <row r="622" customFormat="false" ht="15.8" hidden="false" customHeight="true" outlineLevel="0" collapsed="false">
      <c r="A622" s="21"/>
      <c r="B622" s="28" t="s">
        <v>300</v>
      </c>
      <c r="C622" s="8"/>
      <c r="D622" s="8"/>
      <c r="E622" s="17" t="s">
        <v>18</v>
      </c>
      <c r="F622" s="18" t="n">
        <f aca="false">F617+F507+F182+F149</f>
        <v>25731.15</v>
      </c>
      <c r="G622" s="18" t="n">
        <f aca="false">G617+G507+G182+G149</f>
        <v>35342.05489</v>
      </c>
      <c r="H622" s="39" t="n">
        <f aca="false">G622*100/F622</f>
        <v>137.351245047345</v>
      </c>
    </row>
    <row r="623" customFormat="false" ht="14.65" hidden="false" customHeight="false" outlineLevel="0" collapsed="false">
      <c r="A623" s="21"/>
      <c r="B623" s="28"/>
      <c r="C623" s="8"/>
      <c r="D623" s="8"/>
      <c r="E623" s="19" t="s">
        <v>20</v>
      </c>
      <c r="F623" s="20" t="n">
        <f aca="false">F618+F508+F183+F150</f>
        <v>154.825</v>
      </c>
      <c r="G623" s="36" t="n">
        <f aca="false">G618+G508+G183+G150</f>
        <v>268.224</v>
      </c>
      <c r="H623" s="41" t="n">
        <f aca="false">G623*100/F623</f>
        <v>173.243339253996</v>
      </c>
    </row>
    <row r="624" customFormat="false" ht="14.65" hidden="false" customHeight="false" outlineLevel="0" collapsed="false">
      <c r="A624" s="21"/>
      <c r="B624" s="28"/>
      <c r="C624" s="8"/>
      <c r="D624" s="8"/>
      <c r="E624" s="19" t="s">
        <v>21</v>
      </c>
      <c r="F624" s="20" t="n">
        <f aca="false">F619+F509+F184+F151</f>
        <v>2068.4</v>
      </c>
      <c r="G624" s="36" t="n">
        <f aca="false">G619+G509+G184+G151</f>
        <v>0</v>
      </c>
      <c r="H624" s="41" t="n">
        <f aca="false">G624*100/F624</f>
        <v>0</v>
      </c>
    </row>
    <row r="625" customFormat="false" ht="14.65" hidden="false" customHeight="false" outlineLevel="0" collapsed="false">
      <c r="A625" s="21"/>
      <c r="B625" s="28"/>
      <c r="C625" s="8"/>
      <c r="D625" s="8"/>
      <c r="E625" s="19" t="s">
        <v>22</v>
      </c>
      <c r="F625" s="20" t="n">
        <f aca="false">F620+F510+F185+F152</f>
        <v>22722.925</v>
      </c>
      <c r="G625" s="36" t="n">
        <f aca="false">G620+G510+G185+G152</f>
        <v>34993.63089</v>
      </c>
      <c r="H625" s="41" t="n">
        <f aca="false">G625*100/F625</f>
        <v>154.001436390782</v>
      </c>
    </row>
    <row r="626" customFormat="false" ht="14.65" hidden="false" customHeight="false" outlineLevel="0" collapsed="false">
      <c r="A626" s="21"/>
      <c r="B626" s="28"/>
      <c r="C626" s="8"/>
      <c r="D626" s="8"/>
      <c r="E626" s="19" t="s">
        <v>23</v>
      </c>
      <c r="F626" s="20" t="n">
        <f aca="false">F621+F511+F186+F153</f>
        <v>785</v>
      </c>
      <c r="G626" s="36" t="n">
        <f aca="false">G621+G511+G186+G153</f>
        <v>80.2</v>
      </c>
      <c r="H626" s="41" t="n">
        <f aca="false">G626*100/F626</f>
        <v>10.2165605095541</v>
      </c>
    </row>
    <row r="627" customFormat="false" ht="14.65" hidden="false" customHeight="false" outlineLevel="0" collapsed="false">
      <c r="A627" s="66"/>
      <c r="B627" s="66"/>
      <c r="C627" s="66"/>
      <c r="D627" s="66"/>
      <c r="E627" s="66"/>
      <c r="F627" s="66"/>
      <c r="G627" s="67"/>
    </row>
    <row r="628" s="70" customFormat="true" ht="14.65" hidden="false" customHeight="false" outlineLevel="0" collapsed="false">
      <c r="A628" s="68"/>
      <c r="B628" s="68"/>
      <c r="C628" s="68"/>
      <c r="D628" s="68"/>
      <c r="E628" s="68"/>
      <c r="F628" s="68"/>
      <c r="G628" s="69"/>
    </row>
    <row r="629" customFormat="false" ht="14.65" hidden="false" customHeight="false" outlineLevel="0" collapsed="false">
      <c r="A629" s="71"/>
      <c r="B629" s="72"/>
      <c r="C629" s="71"/>
      <c r="D629" s="73"/>
      <c r="E629" s="74"/>
      <c r="F629" s="75"/>
      <c r="G629" s="67"/>
    </row>
    <row r="630" customFormat="false" ht="14.65" hidden="false" customHeight="false" outlineLevel="0" collapsed="false">
      <c r="A630" s="68"/>
      <c r="B630" s="68"/>
      <c r="C630" s="68"/>
      <c r="D630" s="66"/>
      <c r="E630" s="66"/>
      <c r="F630" s="66"/>
      <c r="G630" s="67"/>
    </row>
    <row r="631" customFormat="false" ht="14.65" hidden="false" customHeight="false" outlineLevel="0" collapsed="false">
      <c r="A631" s="68"/>
      <c r="B631" s="68"/>
      <c r="C631" s="68"/>
      <c r="D631" s="66"/>
      <c r="E631" s="66"/>
      <c r="F631" s="66"/>
      <c r="G631" s="67"/>
    </row>
    <row r="632" customFormat="false" ht="14.65" hidden="false" customHeight="false" outlineLevel="0" collapsed="false">
      <c r="A632" s="68"/>
      <c r="B632" s="68"/>
      <c r="C632" s="68"/>
      <c r="D632" s="66"/>
      <c r="E632" s="66"/>
      <c r="F632" s="66"/>
      <c r="G632" s="67"/>
    </row>
    <row r="633" customFormat="false" ht="14.65" hidden="false" customHeight="false" outlineLevel="0" collapsed="false">
      <c r="A633" s="68"/>
      <c r="B633" s="68"/>
      <c r="C633" s="68"/>
      <c r="D633" s="66"/>
      <c r="E633" s="66"/>
      <c r="F633" s="66"/>
      <c r="G633" s="67"/>
    </row>
  </sheetData>
  <mergeCells count="621">
    <mergeCell ref="A1:H2"/>
    <mergeCell ref="A4:A6"/>
    <mergeCell ref="B4:B6"/>
    <mergeCell ref="C4:C6"/>
    <mergeCell ref="D4:D6"/>
    <mergeCell ref="E4:E6"/>
    <mergeCell ref="F4:G4"/>
    <mergeCell ref="H4:H5"/>
    <mergeCell ref="F5:G5"/>
    <mergeCell ref="F7:G7"/>
    <mergeCell ref="A8:H8"/>
    <mergeCell ref="A9:H9"/>
    <mergeCell ref="A10:H10"/>
    <mergeCell ref="A11:A15"/>
    <mergeCell ref="B11:B15"/>
    <mergeCell ref="C11:C15"/>
    <mergeCell ref="D11:D15"/>
    <mergeCell ref="H11:H15"/>
    <mergeCell ref="A16:A20"/>
    <mergeCell ref="B16:B20"/>
    <mergeCell ref="C16:C20"/>
    <mergeCell ref="D16:D20"/>
    <mergeCell ref="H16:H20"/>
    <mergeCell ref="A21:A25"/>
    <mergeCell ref="B21:B25"/>
    <mergeCell ref="C21:C25"/>
    <mergeCell ref="D21:D25"/>
    <mergeCell ref="H21:H25"/>
    <mergeCell ref="A26:A30"/>
    <mergeCell ref="B26:B30"/>
    <mergeCell ref="C26:C30"/>
    <mergeCell ref="D26:D30"/>
    <mergeCell ref="H26:H30"/>
    <mergeCell ref="A31:A35"/>
    <mergeCell ref="B31:B35"/>
    <mergeCell ref="C31:C35"/>
    <mergeCell ref="D31:D35"/>
    <mergeCell ref="H31:H35"/>
    <mergeCell ref="A36:A40"/>
    <mergeCell ref="B36:B40"/>
    <mergeCell ref="C36:C40"/>
    <mergeCell ref="D36:D40"/>
    <mergeCell ref="H36:H40"/>
    <mergeCell ref="A41:H41"/>
    <mergeCell ref="A42:A46"/>
    <mergeCell ref="B42:B46"/>
    <mergeCell ref="C42:C46"/>
    <mergeCell ref="D42:D46"/>
    <mergeCell ref="H42:H46"/>
    <mergeCell ref="A47:A51"/>
    <mergeCell ref="B47:B51"/>
    <mergeCell ref="C47:C51"/>
    <mergeCell ref="D47:D51"/>
    <mergeCell ref="H47:H51"/>
    <mergeCell ref="A52:A56"/>
    <mergeCell ref="B52:B56"/>
    <mergeCell ref="C52:C56"/>
    <mergeCell ref="D52:D56"/>
    <mergeCell ref="H52:H56"/>
    <mergeCell ref="A57:H57"/>
    <mergeCell ref="A58:A62"/>
    <mergeCell ref="B58:B62"/>
    <mergeCell ref="C58:C62"/>
    <mergeCell ref="D58:D62"/>
    <mergeCell ref="H58:H62"/>
    <mergeCell ref="A63:A67"/>
    <mergeCell ref="B63:B67"/>
    <mergeCell ref="C63:C67"/>
    <mergeCell ref="D63:D67"/>
    <mergeCell ref="H63:H67"/>
    <mergeCell ref="A68:H68"/>
    <mergeCell ref="A69:H69"/>
    <mergeCell ref="A70:A74"/>
    <mergeCell ref="B70:B74"/>
    <mergeCell ref="C70:C74"/>
    <mergeCell ref="D70:D74"/>
    <mergeCell ref="H70:H74"/>
    <mergeCell ref="A75:A79"/>
    <mergeCell ref="B75:B79"/>
    <mergeCell ref="C75:C79"/>
    <mergeCell ref="D75:D79"/>
    <mergeCell ref="H75:H79"/>
    <mergeCell ref="A80:A84"/>
    <mergeCell ref="B80:B84"/>
    <mergeCell ref="C80:C84"/>
    <mergeCell ref="D80:D84"/>
    <mergeCell ref="H80:H84"/>
    <mergeCell ref="A85:A89"/>
    <mergeCell ref="B85:B89"/>
    <mergeCell ref="C85:C89"/>
    <mergeCell ref="D85:D89"/>
    <mergeCell ref="H85:H89"/>
    <mergeCell ref="A90:A94"/>
    <mergeCell ref="B90:B94"/>
    <mergeCell ref="C90:C94"/>
    <mergeCell ref="D90:D94"/>
    <mergeCell ref="H90:H94"/>
    <mergeCell ref="A95:A99"/>
    <mergeCell ref="B95:B99"/>
    <mergeCell ref="C95:C99"/>
    <mergeCell ref="D95:D99"/>
    <mergeCell ref="H95:H99"/>
    <mergeCell ref="A100:A104"/>
    <mergeCell ref="B100:B104"/>
    <mergeCell ref="C100:C104"/>
    <mergeCell ref="D100:D104"/>
    <mergeCell ref="H100:H104"/>
    <mergeCell ref="A105:A109"/>
    <mergeCell ref="B105:B109"/>
    <mergeCell ref="C105:C109"/>
    <mergeCell ref="D105:D109"/>
    <mergeCell ref="H105:H109"/>
    <mergeCell ref="A110:H110"/>
    <mergeCell ref="A111:A115"/>
    <mergeCell ref="B111:B115"/>
    <mergeCell ref="C111:C115"/>
    <mergeCell ref="D111:D115"/>
    <mergeCell ref="H111:H115"/>
    <mergeCell ref="A116:H116"/>
    <mergeCell ref="A117:A121"/>
    <mergeCell ref="B117:B121"/>
    <mergeCell ref="C117:C121"/>
    <mergeCell ref="D117:D121"/>
    <mergeCell ref="H117:H121"/>
    <mergeCell ref="A122:A126"/>
    <mergeCell ref="B122:B126"/>
    <mergeCell ref="C122:C126"/>
    <mergeCell ref="D122:D126"/>
    <mergeCell ref="H122:H126"/>
    <mergeCell ref="A127:H127"/>
    <mergeCell ref="A128:H128"/>
    <mergeCell ref="A129:A133"/>
    <mergeCell ref="B129:B133"/>
    <mergeCell ref="C129:C133"/>
    <mergeCell ref="D129:D133"/>
    <mergeCell ref="H129:H133"/>
    <mergeCell ref="A134:A138"/>
    <mergeCell ref="B134:B138"/>
    <mergeCell ref="C134:C138"/>
    <mergeCell ref="D134:D138"/>
    <mergeCell ref="H134:H138"/>
    <mergeCell ref="A139:A143"/>
    <mergeCell ref="B139:B143"/>
    <mergeCell ref="C139:C143"/>
    <mergeCell ref="D139:D143"/>
    <mergeCell ref="H139:H143"/>
    <mergeCell ref="A144:A148"/>
    <mergeCell ref="B144:B148"/>
    <mergeCell ref="C144:C148"/>
    <mergeCell ref="D144:D148"/>
    <mergeCell ref="H144:H148"/>
    <mergeCell ref="A149:A153"/>
    <mergeCell ref="B149:B153"/>
    <mergeCell ref="C149:C153"/>
    <mergeCell ref="D149:D153"/>
    <mergeCell ref="A154:H154"/>
    <mergeCell ref="A155:H155"/>
    <mergeCell ref="A156:H156"/>
    <mergeCell ref="A157:A161"/>
    <mergeCell ref="B157:B161"/>
    <mergeCell ref="C157:C161"/>
    <mergeCell ref="D157:D161"/>
    <mergeCell ref="H157:H161"/>
    <mergeCell ref="A162:A166"/>
    <mergeCell ref="B162:B166"/>
    <mergeCell ref="C162:C166"/>
    <mergeCell ref="D162:D166"/>
    <mergeCell ref="H162:H166"/>
    <mergeCell ref="A167:A171"/>
    <mergeCell ref="B167:B171"/>
    <mergeCell ref="C167:C171"/>
    <mergeCell ref="D167:D171"/>
    <mergeCell ref="H167:H171"/>
    <mergeCell ref="A172:A176"/>
    <mergeCell ref="B172:B176"/>
    <mergeCell ref="C172:C176"/>
    <mergeCell ref="D172:D176"/>
    <mergeCell ref="H172:H176"/>
    <mergeCell ref="A177:A181"/>
    <mergeCell ref="B177:B181"/>
    <mergeCell ref="C177:C181"/>
    <mergeCell ref="D177:D181"/>
    <mergeCell ref="H177:H181"/>
    <mergeCell ref="A182:A186"/>
    <mergeCell ref="B182:B186"/>
    <mergeCell ref="C182:C186"/>
    <mergeCell ref="D182:D186"/>
    <mergeCell ref="A187:H187"/>
    <mergeCell ref="A188:H188"/>
    <mergeCell ref="A189:H189"/>
    <mergeCell ref="A190:A194"/>
    <mergeCell ref="B190:B194"/>
    <mergeCell ref="C190:C194"/>
    <mergeCell ref="D190:D194"/>
    <mergeCell ref="H190:H194"/>
    <mergeCell ref="A195:A199"/>
    <mergeCell ref="B195:B199"/>
    <mergeCell ref="C195:C199"/>
    <mergeCell ref="D195:D199"/>
    <mergeCell ref="H195:H199"/>
    <mergeCell ref="A200:A204"/>
    <mergeCell ref="B200:B204"/>
    <mergeCell ref="C200:C204"/>
    <mergeCell ref="D200:D204"/>
    <mergeCell ref="H200:H204"/>
    <mergeCell ref="A205:A209"/>
    <mergeCell ref="B205:B209"/>
    <mergeCell ref="C205:C209"/>
    <mergeCell ref="D205:D209"/>
    <mergeCell ref="H205:H209"/>
    <mergeCell ref="A210:A214"/>
    <mergeCell ref="B210:B214"/>
    <mergeCell ref="C210:C214"/>
    <mergeCell ref="D210:D214"/>
    <mergeCell ref="H210:H214"/>
    <mergeCell ref="A215:A219"/>
    <mergeCell ref="B215:B219"/>
    <mergeCell ref="C215:C219"/>
    <mergeCell ref="D215:D219"/>
    <mergeCell ref="H215:H219"/>
    <mergeCell ref="A220:A224"/>
    <mergeCell ref="B220:B224"/>
    <mergeCell ref="C220:C224"/>
    <mergeCell ref="D220:D224"/>
    <mergeCell ref="H220:H224"/>
    <mergeCell ref="A225:A229"/>
    <mergeCell ref="B225:B229"/>
    <mergeCell ref="C225:C229"/>
    <mergeCell ref="D225:D229"/>
    <mergeCell ref="H225:H229"/>
    <mergeCell ref="A230:A234"/>
    <mergeCell ref="B230:B234"/>
    <mergeCell ref="C230:C234"/>
    <mergeCell ref="D230:D234"/>
    <mergeCell ref="H230:H234"/>
    <mergeCell ref="A235:H235"/>
    <mergeCell ref="A236:H236"/>
    <mergeCell ref="A237:A241"/>
    <mergeCell ref="B237:B241"/>
    <mergeCell ref="C237:C241"/>
    <mergeCell ref="D237:D241"/>
    <mergeCell ref="H237:H241"/>
    <mergeCell ref="A242:A246"/>
    <mergeCell ref="B242:B246"/>
    <mergeCell ref="C242:C246"/>
    <mergeCell ref="D242:D246"/>
    <mergeCell ref="H242:H246"/>
    <mergeCell ref="A247:A251"/>
    <mergeCell ref="B247:B251"/>
    <mergeCell ref="C247:C251"/>
    <mergeCell ref="D247:D251"/>
    <mergeCell ref="H247:H251"/>
    <mergeCell ref="A252:A256"/>
    <mergeCell ref="B252:B256"/>
    <mergeCell ref="C252:C256"/>
    <mergeCell ref="D252:D256"/>
    <mergeCell ref="H252:H256"/>
    <mergeCell ref="A257:A261"/>
    <mergeCell ref="B257:B261"/>
    <mergeCell ref="C257:C261"/>
    <mergeCell ref="D257:D261"/>
    <mergeCell ref="H257:H261"/>
    <mergeCell ref="A262:A266"/>
    <mergeCell ref="B262:B266"/>
    <mergeCell ref="C262:C266"/>
    <mergeCell ref="D262:D266"/>
    <mergeCell ref="H262:H266"/>
    <mergeCell ref="A267:A271"/>
    <mergeCell ref="B267:B271"/>
    <mergeCell ref="C267:C271"/>
    <mergeCell ref="D267:D271"/>
    <mergeCell ref="H267:H271"/>
    <mergeCell ref="A272:A276"/>
    <mergeCell ref="B272:B276"/>
    <mergeCell ref="C272:C276"/>
    <mergeCell ref="D272:D276"/>
    <mergeCell ref="H272:H276"/>
    <mergeCell ref="A277:A281"/>
    <mergeCell ref="B277:B281"/>
    <mergeCell ref="C277:C281"/>
    <mergeCell ref="D277:D281"/>
    <mergeCell ref="H277:H281"/>
    <mergeCell ref="A282:A286"/>
    <mergeCell ref="B282:B286"/>
    <mergeCell ref="C282:C286"/>
    <mergeCell ref="D282:D286"/>
    <mergeCell ref="H282:H286"/>
    <mergeCell ref="A287:A291"/>
    <mergeCell ref="B287:B291"/>
    <mergeCell ref="C287:C291"/>
    <mergeCell ref="D287:D291"/>
    <mergeCell ref="H287:H291"/>
    <mergeCell ref="A292:A296"/>
    <mergeCell ref="B292:B296"/>
    <mergeCell ref="C292:C296"/>
    <mergeCell ref="D292:D296"/>
    <mergeCell ref="H292:H296"/>
    <mergeCell ref="A297:A301"/>
    <mergeCell ref="B297:B301"/>
    <mergeCell ref="C297:C301"/>
    <mergeCell ref="D297:D301"/>
    <mergeCell ref="H297:H301"/>
    <mergeCell ref="A302:A306"/>
    <mergeCell ref="B302:B306"/>
    <mergeCell ref="C302:C306"/>
    <mergeCell ref="D302:D306"/>
    <mergeCell ref="H302:H306"/>
    <mergeCell ref="A307:A311"/>
    <mergeCell ref="B307:B311"/>
    <mergeCell ref="C307:C311"/>
    <mergeCell ref="D307:D311"/>
    <mergeCell ref="H307:H311"/>
    <mergeCell ref="A312:A316"/>
    <mergeCell ref="B312:B316"/>
    <mergeCell ref="C312:C316"/>
    <mergeCell ref="D312:D316"/>
    <mergeCell ref="H312:H316"/>
    <mergeCell ref="A317:A321"/>
    <mergeCell ref="B317:B321"/>
    <mergeCell ref="C317:C321"/>
    <mergeCell ref="D317:D321"/>
    <mergeCell ref="H317:H321"/>
    <mergeCell ref="A322:A326"/>
    <mergeCell ref="B322:B326"/>
    <mergeCell ref="C322:C326"/>
    <mergeCell ref="D322:D326"/>
    <mergeCell ref="H322:H326"/>
    <mergeCell ref="A327:A331"/>
    <mergeCell ref="B327:B331"/>
    <mergeCell ref="C327:C331"/>
    <mergeCell ref="D327:D331"/>
    <mergeCell ref="H327:H331"/>
    <mergeCell ref="A332:H332"/>
    <mergeCell ref="A333:A337"/>
    <mergeCell ref="B333:B337"/>
    <mergeCell ref="C333:C337"/>
    <mergeCell ref="D333:D337"/>
    <mergeCell ref="H333:H337"/>
    <mergeCell ref="A338:A342"/>
    <mergeCell ref="B338:B342"/>
    <mergeCell ref="C338:C342"/>
    <mergeCell ref="D338:D342"/>
    <mergeCell ref="H338:H342"/>
    <mergeCell ref="A343:A347"/>
    <mergeCell ref="B343:B347"/>
    <mergeCell ref="C343:C347"/>
    <mergeCell ref="D343:D347"/>
    <mergeCell ref="H343:H347"/>
    <mergeCell ref="A348:A352"/>
    <mergeCell ref="B348:B352"/>
    <mergeCell ref="C348:C352"/>
    <mergeCell ref="D348:D352"/>
    <mergeCell ref="H348:H352"/>
    <mergeCell ref="A353:A357"/>
    <mergeCell ref="B353:B357"/>
    <mergeCell ref="C353:C357"/>
    <mergeCell ref="D353:D357"/>
    <mergeCell ref="H353:H357"/>
    <mergeCell ref="A358:A362"/>
    <mergeCell ref="B358:B362"/>
    <mergeCell ref="C358:C362"/>
    <mergeCell ref="D358:D362"/>
    <mergeCell ref="H358:H362"/>
    <mergeCell ref="A363:A367"/>
    <mergeCell ref="B363:B367"/>
    <mergeCell ref="C363:C367"/>
    <mergeCell ref="D363:D367"/>
    <mergeCell ref="H363:H367"/>
    <mergeCell ref="A368:A372"/>
    <mergeCell ref="B368:B372"/>
    <mergeCell ref="C368:C372"/>
    <mergeCell ref="D368:D372"/>
    <mergeCell ref="H368:H372"/>
    <mergeCell ref="A373:A377"/>
    <mergeCell ref="B373:B377"/>
    <mergeCell ref="C373:C377"/>
    <mergeCell ref="D373:D377"/>
    <mergeCell ref="H373:H377"/>
    <mergeCell ref="A378:A382"/>
    <mergeCell ref="B378:B382"/>
    <mergeCell ref="C378:C382"/>
    <mergeCell ref="D378:D382"/>
    <mergeCell ref="H378:H382"/>
    <mergeCell ref="A383:A387"/>
    <mergeCell ref="B383:B387"/>
    <mergeCell ref="C383:C387"/>
    <mergeCell ref="D383:D387"/>
    <mergeCell ref="H383:H387"/>
    <mergeCell ref="A388:A392"/>
    <mergeCell ref="B388:B392"/>
    <mergeCell ref="C388:C392"/>
    <mergeCell ref="D388:D392"/>
    <mergeCell ref="H388:H392"/>
    <mergeCell ref="A393:A397"/>
    <mergeCell ref="B393:B397"/>
    <mergeCell ref="C393:C397"/>
    <mergeCell ref="D393:D397"/>
    <mergeCell ref="H393:H397"/>
    <mergeCell ref="A398:A402"/>
    <mergeCell ref="B398:B402"/>
    <mergeCell ref="C398:C402"/>
    <mergeCell ref="D398:D402"/>
    <mergeCell ref="H398:H402"/>
    <mergeCell ref="A403:A407"/>
    <mergeCell ref="B403:B407"/>
    <mergeCell ref="C403:C407"/>
    <mergeCell ref="D403:D407"/>
    <mergeCell ref="H403:H407"/>
    <mergeCell ref="A408:A412"/>
    <mergeCell ref="B408:B412"/>
    <mergeCell ref="C408:C412"/>
    <mergeCell ref="D408:D412"/>
    <mergeCell ref="H408:H412"/>
    <mergeCell ref="A413:A417"/>
    <mergeCell ref="B413:B417"/>
    <mergeCell ref="C413:C417"/>
    <mergeCell ref="D413:D417"/>
    <mergeCell ref="H413:H417"/>
    <mergeCell ref="A418:H418"/>
    <mergeCell ref="A419:A423"/>
    <mergeCell ref="B419:B423"/>
    <mergeCell ref="C419:C423"/>
    <mergeCell ref="D419:D423"/>
    <mergeCell ref="H419:H423"/>
    <mergeCell ref="A424:A428"/>
    <mergeCell ref="B424:B428"/>
    <mergeCell ref="C424:C428"/>
    <mergeCell ref="D424:D428"/>
    <mergeCell ref="H424:H428"/>
    <mergeCell ref="A429:H429"/>
    <mergeCell ref="A430:H430"/>
    <mergeCell ref="A431:A435"/>
    <mergeCell ref="B431:B435"/>
    <mergeCell ref="C431:C435"/>
    <mergeCell ref="D431:D435"/>
    <mergeCell ref="H431:H435"/>
    <mergeCell ref="A436:H436"/>
    <mergeCell ref="A437:A441"/>
    <mergeCell ref="B437:B441"/>
    <mergeCell ref="C437:C441"/>
    <mergeCell ref="D437:D441"/>
    <mergeCell ref="H437:H441"/>
    <mergeCell ref="A442:A446"/>
    <mergeCell ref="B442:B446"/>
    <mergeCell ref="C442:C446"/>
    <mergeCell ref="D442:D446"/>
    <mergeCell ref="H442:H446"/>
    <mergeCell ref="A447:A451"/>
    <mergeCell ref="B447:B451"/>
    <mergeCell ref="C447:C451"/>
    <mergeCell ref="D447:D451"/>
    <mergeCell ref="H447:H451"/>
    <mergeCell ref="A452:A456"/>
    <mergeCell ref="B452:B456"/>
    <mergeCell ref="C452:C456"/>
    <mergeCell ref="D452:D456"/>
    <mergeCell ref="H452:H456"/>
    <mergeCell ref="A457:A461"/>
    <mergeCell ref="B457:B461"/>
    <mergeCell ref="C457:C461"/>
    <mergeCell ref="D457:D461"/>
    <mergeCell ref="H457:H461"/>
    <mergeCell ref="A462:A466"/>
    <mergeCell ref="B462:B466"/>
    <mergeCell ref="C462:C466"/>
    <mergeCell ref="D462:D466"/>
    <mergeCell ref="H462:H466"/>
    <mergeCell ref="A467:A471"/>
    <mergeCell ref="B467:B471"/>
    <mergeCell ref="C467:C471"/>
    <mergeCell ref="D467:D471"/>
    <mergeCell ref="H467:H471"/>
    <mergeCell ref="A472:A476"/>
    <mergeCell ref="B472:B476"/>
    <mergeCell ref="C472:C476"/>
    <mergeCell ref="D472:D476"/>
    <mergeCell ref="H472:H476"/>
    <mergeCell ref="A477:A481"/>
    <mergeCell ref="B477:B481"/>
    <mergeCell ref="C477:C481"/>
    <mergeCell ref="D477:D481"/>
    <mergeCell ref="H477:H481"/>
    <mergeCell ref="A482:A486"/>
    <mergeCell ref="B482:B486"/>
    <mergeCell ref="C482:C486"/>
    <mergeCell ref="D482:D486"/>
    <mergeCell ref="H482:H486"/>
    <mergeCell ref="A487:A491"/>
    <mergeCell ref="B487:B491"/>
    <mergeCell ref="C487:C491"/>
    <mergeCell ref="D487:D491"/>
    <mergeCell ref="H487:H491"/>
    <mergeCell ref="A492:A496"/>
    <mergeCell ref="B492:B496"/>
    <mergeCell ref="C492:C496"/>
    <mergeCell ref="D492:D496"/>
    <mergeCell ref="A497:A501"/>
    <mergeCell ref="B497:B501"/>
    <mergeCell ref="C497:C501"/>
    <mergeCell ref="D497:D501"/>
    <mergeCell ref="A502:A506"/>
    <mergeCell ref="B502:B506"/>
    <mergeCell ref="C502:C506"/>
    <mergeCell ref="D502:D506"/>
    <mergeCell ref="A507:A511"/>
    <mergeCell ref="B507:B511"/>
    <mergeCell ref="C507:C511"/>
    <mergeCell ref="D507:D511"/>
    <mergeCell ref="A512:H512"/>
    <mergeCell ref="A513:H513"/>
    <mergeCell ref="A514:H514"/>
    <mergeCell ref="A515:A519"/>
    <mergeCell ref="B515:B519"/>
    <mergeCell ref="C515:C519"/>
    <mergeCell ref="D515:D519"/>
    <mergeCell ref="H515:H519"/>
    <mergeCell ref="A520:A524"/>
    <mergeCell ref="B520:B524"/>
    <mergeCell ref="C520:C524"/>
    <mergeCell ref="D520:D524"/>
    <mergeCell ref="H520:H524"/>
    <mergeCell ref="A525:A529"/>
    <mergeCell ref="B525:B529"/>
    <mergeCell ref="C525:C529"/>
    <mergeCell ref="D525:D529"/>
    <mergeCell ref="H525:H529"/>
    <mergeCell ref="A530:A534"/>
    <mergeCell ref="B530:B534"/>
    <mergeCell ref="C530:C534"/>
    <mergeCell ref="D530:D534"/>
    <mergeCell ref="H530:H534"/>
    <mergeCell ref="A535:A539"/>
    <mergeCell ref="B535:B539"/>
    <mergeCell ref="C535:C539"/>
    <mergeCell ref="D535:D539"/>
    <mergeCell ref="H535:H539"/>
    <mergeCell ref="A540:A544"/>
    <mergeCell ref="B540:B544"/>
    <mergeCell ref="C540:C544"/>
    <mergeCell ref="D540:D544"/>
    <mergeCell ref="H540:H544"/>
    <mergeCell ref="A545:A549"/>
    <mergeCell ref="B545:B549"/>
    <mergeCell ref="C545:C549"/>
    <mergeCell ref="D545:D549"/>
    <mergeCell ref="H545:H549"/>
    <mergeCell ref="A550:H550"/>
    <mergeCell ref="A551:H551"/>
    <mergeCell ref="A552:A556"/>
    <mergeCell ref="B552:B556"/>
    <mergeCell ref="C552:C556"/>
    <mergeCell ref="D552:D556"/>
    <mergeCell ref="H552:H556"/>
    <mergeCell ref="A557:A561"/>
    <mergeCell ref="B557:B561"/>
    <mergeCell ref="C557:C561"/>
    <mergeCell ref="D557:D561"/>
    <mergeCell ref="H557:H561"/>
    <mergeCell ref="A562:A566"/>
    <mergeCell ref="B562:B566"/>
    <mergeCell ref="C562:C566"/>
    <mergeCell ref="D562:D566"/>
    <mergeCell ref="H562:H566"/>
    <mergeCell ref="A567:A571"/>
    <mergeCell ref="B567:B571"/>
    <mergeCell ref="C567:C571"/>
    <mergeCell ref="D567:D571"/>
    <mergeCell ref="H567:H571"/>
    <mergeCell ref="A572:A576"/>
    <mergeCell ref="B572:B576"/>
    <mergeCell ref="C572:C576"/>
    <mergeCell ref="D572:D576"/>
    <mergeCell ref="H572:H576"/>
    <mergeCell ref="A577:A581"/>
    <mergeCell ref="B577:B581"/>
    <mergeCell ref="C577:C581"/>
    <mergeCell ref="D577:D581"/>
    <mergeCell ref="H577:H581"/>
    <mergeCell ref="A582:A586"/>
    <mergeCell ref="B582:B586"/>
    <mergeCell ref="C582:C586"/>
    <mergeCell ref="D582:D586"/>
    <mergeCell ref="H582:H586"/>
    <mergeCell ref="A587:A591"/>
    <mergeCell ref="B587:B591"/>
    <mergeCell ref="C587:C591"/>
    <mergeCell ref="D587:D591"/>
    <mergeCell ref="H587:H591"/>
    <mergeCell ref="A592:A596"/>
    <mergeCell ref="B592:B596"/>
    <mergeCell ref="C592:C596"/>
    <mergeCell ref="D592:D596"/>
    <mergeCell ref="H592:H596"/>
    <mergeCell ref="A597:A601"/>
    <mergeCell ref="B597:B601"/>
    <mergeCell ref="C597:C601"/>
    <mergeCell ref="D597:D601"/>
    <mergeCell ref="H597:H601"/>
    <mergeCell ref="A602:A606"/>
    <mergeCell ref="B602:B606"/>
    <mergeCell ref="C602:C606"/>
    <mergeCell ref="D602:D606"/>
    <mergeCell ref="H602:H606"/>
    <mergeCell ref="A607:A611"/>
    <mergeCell ref="B607:B611"/>
    <mergeCell ref="C607:C611"/>
    <mergeCell ref="D607:D611"/>
    <mergeCell ref="H607:H611"/>
    <mergeCell ref="A612:A616"/>
    <mergeCell ref="B612:B616"/>
    <mergeCell ref="C612:C616"/>
    <mergeCell ref="D612:D616"/>
    <mergeCell ref="H612:H616"/>
    <mergeCell ref="A617:A621"/>
    <mergeCell ref="B617:B621"/>
    <mergeCell ref="C617:C621"/>
    <mergeCell ref="D617:D621"/>
    <mergeCell ref="A622:A626"/>
    <mergeCell ref="B622:B626"/>
    <mergeCell ref="C622:C626"/>
    <mergeCell ref="D622:D626"/>
  </mergeCells>
  <printOptions headings="false" gridLines="false" gridLinesSet="true" horizontalCentered="false" verticalCentered="false"/>
  <pageMargins left="0.646527777777778" right="0.2875" top="0.330555555555556" bottom="0.172222222222222" header="0.511811023622047" footer="0.511811023622047"/>
  <pageSetup paperSize="9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371</TotalTime>
  <Application>LibreOffice/7.2.5.2$Windows_x86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2023-07-06T10:59:53Z</dcterms:created>
  <dc:creator/>
  <dc:description/>
  <dc:language>uk-UA</dc:language>
  <cp:lastModifiedBy/>
  <cp:lastPrinted>2023-07-17T13:57:15Z</cp:lastPrinted>
  <dcterms:modified xsi:type="dcterms:W3CDTF">2023-07-17T15:24:48Z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