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<sst xmlns="http://schemas.openxmlformats.org/spreadsheetml/2006/main" count="1364" uniqueCount="72">
  <si>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</si>
  <si>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</si>
  <si>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</si>
  <si>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</si>
  <si>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</si>
  <si>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</si>
  <si>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</si>
  <si>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</si>
  <si>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</si>
  <si>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</si>
  <si>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</si>
  <si>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</si>
  <si>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</si>
  <si>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</si>
  <si>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</si>
  <si>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</si>
  <si>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</si>
  <si>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</si>
  <si>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</si>
  <si>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</si>
  <si>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</si>
  <si>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</si>
  <si>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</si>
  <si>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</si>
  <si>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</si>
  <si>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</si>
  <si>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</si>
  <si>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</si>
  <si>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</si>
  <si>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</si>
  <si>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</si>
  <si>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</si>
  <si>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</si>
  <si>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</si>
  <si>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</si>
  <si>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</si>
  <si>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</si>
  <si>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</si>
  <si>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</si>
  <si>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</si>
  <si>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</si>
  <si>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</si>
  <si>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Поіменне голосування депутатів Орджонікідзевської міської ради</t>
  </si>
  <si>
    <t>За</t>
  </si>
  <si>
    <t>№ з/п</t>
  </si>
  <si>
    <t>Звіт про виконання Плану заходів з реалізації Стратегії  розвитку міста Орджонікідзе за 2015 рік</t>
  </si>
  <si>
    <t>Про внесення змін до структури органу управління міста  та штатного розпису працівників міської ради, виконавчого комітету та його відділів</t>
  </si>
  <si>
    <t>Про  клопотання  Орджонікідзевського виправного  центру управління Державної пенітенціарної  служби   України у Дніпропетровській області (№79)  щодо звільнення від  сплати  державного  мита  за  видачу паспорта громадянина України  засуджених осіб</t>
  </si>
  <si>
    <t>Про внесення змін до переліку  об’єктів, що підлягають приватизації у 2016 році</t>
  </si>
  <si>
    <t>Про відшкодування дебіторської заборгованості ОМКП «Орджонікідзетеплоенерго»</t>
  </si>
  <si>
    <t>Про поповнення статутного фонду та внесення змін до Статуту ОМКП «Орджонікідзетеплоенерго».</t>
  </si>
  <si>
    <t>Звіт балансової комісії про фінансово-економічний стан ОМКП «Орджонікідзетеплоенерго».</t>
  </si>
  <si>
    <t>Про децентралізацію теплопостачання в    місті   Орджонікідзе</t>
  </si>
  <si>
    <t>Про клопотання Публічного акціонерного товариства «ДТЕК Дніпрообленерго» щодо виготовлення технічної документації із  землеустрою щодо встановлення меж земельної ділянки в натурі (на місцевості) по вул.Вишнева, 2 (вул.40 років України, 2) в межах територіальної  громади  м.Орджонікідзе</t>
  </si>
  <si>
    <t>Про клопотання Публічного акціонерного товариства «ДТЕК Дніпрообленерго» щодо затвердження проектів землеустрою та передачі земельних ділянок в оренду на території Орджонікідзевської міської ради</t>
  </si>
  <si>
    <t>Про клопотання Публічного акціонерного  товариства «Орджонікідзевський гірничо-збагачувальний комбінат» щодо вилучення  земельної ділянки по                   вул. Центральна, 3 (вул. Калініна, 3).</t>
  </si>
  <si>
    <t>Про  клопотання  Товариства з обмеженою  відповідальністю «Нікотрейд ЛТД» щодо надання  дозволу на виготовлення  проекту  землеустрою по відведенню земельної  ділянки  в оренду по вул. Гагаріна, 1</t>
  </si>
  <si>
    <t>Про  клопотання  приватного підприємства «Євробуд» щодо вилучення земельної ділянки та надання дозволу на виготовлення  проекту  землеустрою по відведенню земельної  ділянки  в оренду по вул. Тітова, 1-а</t>
  </si>
  <si>
    <t>Про клопотання фізичної особи-підприємця  Власова Юрія Валентиновича щодо  викупу  земельної   ділянки по  вул.Уральська, 1</t>
  </si>
  <si>
    <t>Про  заяву громадянки Міланович Єльвіри  Орестівни  щодо надання  дозволу на виготовлення  проекту  землеустрою по відведенню земельної  ділянки  в оренду по вул.Партизанська, 1</t>
  </si>
  <si>
    <t xml:space="preserve">Про заяви  громадян щодо передачі у власність та користування  земельних  ділянок. </t>
  </si>
  <si>
    <t>Про затвердження Порядку призначення на посаду керівників навчальних закладів системи загальної середньої освіти міста Орджонікідзе, що належать до комунальної форми власності</t>
  </si>
  <si>
    <t>Про затвердження  Положення про Орджонікідзевський міський центр соціальних служб для сім’ї, дітей та молоді.</t>
  </si>
  <si>
    <t>Про перейменування  відділу культури, мистецтва і туризму та затвердження Положення про відділ культури</t>
  </si>
  <si>
    <t>Про затвердження Положення про відділ архітектури та інспекції державного архітектурно-будівельного контролю в новій редакції.</t>
  </si>
  <si>
    <t>Про   внесення доповнень до  плану діяльності з  підготовки  регуляторних актів  по м. Орджонікідзе  на  2016 рік</t>
  </si>
  <si>
    <t xml:space="preserve">Пленарне засідання чергової 5 сесії Орджонікідзевської міської ради </t>
  </si>
  <si>
    <t>26 лютого 2016 року</t>
  </si>
  <si>
    <t>Утримався</t>
  </si>
  <si>
    <t>Про заяву громадянина Козоброда Анатолія Анатолійовича щодо надання дозволу на виготовлення проекту землеустрою по відведенню земельної ділянки в оренду по вул.Тітова, 1-г/1</t>
  </si>
  <si>
    <t>Про створення депутатської комісії  по вивченню питань фінансово-економічної та господарської діяльності МКП "Міськводоканал"</t>
  </si>
  <si>
    <t>відсутня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</si>
</sst>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22" zoomScale="60" zoomScaleNormal="60" workbookViewId="0">
      <selection activeCell="DG59" sqref="DG59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15" customHeight="1">
      <c r="A2" s="17" t="s">
        <v>66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15" customHeight="1">
      <c r="A3" s="18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44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45</v>
      </c>
      <c r="C6" s="4" t="s">
        <v>43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43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43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43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43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43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71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43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43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43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43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43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43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43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43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43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71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43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43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43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43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43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43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43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71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43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43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43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43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43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43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43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43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43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43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32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32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46</v>
      </c>
      <c r="C7" s="4" t="s">
        <v>43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43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43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43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43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43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71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43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43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43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43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43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43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43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43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43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71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43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43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43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43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43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43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43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71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43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43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43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43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43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43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43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43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43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43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32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32</v>
      </c>
      <c r="EQ7" s="6" t="str">
        <f t="shared" ref="EQ7:EQ42" si="109">IF(EM7&gt;17,"Прийнято","Не прийнято")</f>
        <v>Прийнято</v>
      </c>
    </row>
    <row r="8" spans="1:147" ht="82.5" customHeight="1">
      <c r="A8" s="4">
        <v>3</v>
      </c>
      <c r="B8" s="14" t="s">
        <v>47</v>
      </c>
      <c r="C8" s="4" t="s">
        <v>43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43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43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43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43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43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71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43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43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43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43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43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43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43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43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43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71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43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43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43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43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43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43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43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71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43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43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43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43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43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43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43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43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43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43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32</v>
      </c>
      <c r="EN8" s="6">
        <f t="shared" si="106"/>
        <v>0</v>
      </c>
      <c r="EO8" s="6">
        <f t="shared" si="107"/>
        <v>0</v>
      </c>
      <c r="EP8" s="6">
        <f t="shared" si="108"/>
        <v>32</v>
      </c>
      <c r="EQ8" s="6" t="str">
        <f t="shared" si="109"/>
        <v>Прийнято</v>
      </c>
    </row>
    <row r="9" spans="1:147" ht="33" customHeight="1">
      <c r="A9" s="4">
        <v>4</v>
      </c>
      <c r="B9" s="13" t="s">
        <v>48</v>
      </c>
      <c r="C9" s="4" t="s">
        <v>43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43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43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43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43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43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71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43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43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43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43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43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43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43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43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43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71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43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43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43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43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43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43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43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71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43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43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43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43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43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43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43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43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43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43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32</v>
      </c>
      <c r="EN9" s="6">
        <f t="shared" si="106"/>
        <v>0</v>
      </c>
      <c r="EO9" s="6">
        <f t="shared" si="107"/>
        <v>0</v>
      </c>
      <c r="EP9" s="6">
        <f t="shared" si="108"/>
        <v>32</v>
      </c>
      <c r="EQ9" s="6" t="str">
        <f t="shared" si="109"/>
        <v>Прийнято</v>
      </c>
    </row>
    <row r="10" spans="1:147" ht="55.5" customHeight="1">
      <c r="A10" s="4">
        <v>5</v>
      </c>
      <c r="B10" s="13" t="s">
        <v>65</v>
      </c>
      <c r="C10" s="4" t="s">
        <v>43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43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43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43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43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43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71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43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43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43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43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43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43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43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43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43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71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43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43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43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43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43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43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43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71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43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43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43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43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15" t="s">
        <v>43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43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43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43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43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43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32</v>
      </c>
      <c r="EN10" s="6">
        <f t="shared" si="106"/>
        <v>0</v>
      </c>
      <c r="EO10" s="6">
        <f t="shared" si="107"/>
        <v>0</v>
      </c>
      <c r="EP10" s="6">
        <f t="shared" si="108"/>
        <v>32</v>
      </c>
      <c r="EQ10" s="6" t="str">
        <f t="shared" si="109"/>
        <v>Прийнято</v>
      </c>
    </row>
    <row r="11" spans="1:147" ht="31.5">
      <c r="A11" s="4">
        <v>6</v>
      </c>
      <c r="B11" s="13" t="s">
        <v>49</v>
      </c>
      <c r="C11" s="4" t="s">
        <v>43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43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43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43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43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43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71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43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43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43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43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43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43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43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43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43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71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43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43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43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43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43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43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43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71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43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43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43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43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43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43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43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43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43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43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32</v>
      </c>
      <c r="EN11" s="6">
        <f t="shared" si="106"/>
        <v>0</v>
      </c>
      <c r="EO11" s="6">
        <f t="shared" si="107"/>
        <v>0</v>
      </c>
      <c r="EP11" s="6">
        <f t="shared" si="108"/>
        <v>32</v>
      </c>
      <c r="EQ11" s="6" t="str">
        <f t="shared" si="109"/>
        <v>Прийнято</v>
      </c>
    </row>
    <row r="12" spans="1:147" ht="31.5">
      <c r="A12" s="4">
        <v>7</v>
      </c>
      <c r="B12" s="13" t="s">
        <v>50</v>
      </c>
      <c r="C12" s="4" t="s">
        <v>43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43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43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43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43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43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71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43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43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43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43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43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43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43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43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43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71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43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43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43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43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43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43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43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71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43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43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43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43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43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43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43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43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43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43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32</v>
      </c>
      <c r="EN12" s="6">
        <f t="shared" si="106"/>
        <v>0</v>
      </c>
      <c r="EO12" s="6">
        <f t="shared" si="107"/>
        <v>0</v>
      </c>
      <c r="EP12" s="6">
        <f t="shared" si="108"/>
        <v>32</v>
      </c>
      <c r="EQ12" s="6" t="str">
        <f t="shared" si="109"/>
        <v>Прийнято</v>
      </c>
    </row>
    <row r="13" spans="1:147" ht="31.5">
      <c r="A13" s="4">
        <v>8</v>
      </c>
      <c r="B13" s="13" t="s">
        <v>51</v>
      </c>
      <c r="C13" s="4" t="s">
        <v>43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43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43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43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43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43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71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43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43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43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43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43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43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43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43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43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71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43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43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43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43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43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43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43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71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43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43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43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43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43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43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43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43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43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43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32</v>
      </c>
      <c r="EN13" s="6">
        <f t="shared" si="106"/>
        <v>0</v>
      </c>
      <c r="EO13" s="6">
        <f t="shared" si="107"/>
        <v>0</v>
      </c>
      <c r="EP13" s="6">
        <f t="shared" si="108"/>
        <v>32</v>
      </c>
      <c r="EQ13" s="6" t="str">
        <f t="shared" si="109"/>
        <v>Прийнято</v>
      </c>
    </row>
    <row r="14" spans="1:147" ht="31.5">
      <c r="A14" s="4">
        <v>9</v>
      </c>
      <c r="B14" s="14" t="s">
        <v>52</v>
      </c>
      <c r="C14" s="4" t="s">
        <v>43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43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43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43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43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43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71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43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43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43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43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43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43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43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43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43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71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43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43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43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43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43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43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43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71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43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43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43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43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68</v>
      </c>
      <c r="DP14" s="6">
        <f t="shared" si="87"/>
        <v>0</v>
      </c>
      <c r="DQ14" s="6">
        <f t="shared" si="88"/>
        <v>0</v>
      </c>
      <c r="DR14" s="6">
        <f t="shared" si="89"/>
        <v>1</v>
      </c>
      <c r="DS14" s="4" t="s">
        <v>43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43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43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43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43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1</v>
      </c>
      <c r="EP14" s="6">
        <f t="shared" si="108"/>
        <v>32</v>
      </c>
      <c r="EQ14" s="6" t="str">
        <f t="shared" si="109"/>
        <v>Прийнято</v>
      </c>
    </row>
    <row r="15" spans="1:147" ht="94.5">
      <c r="A15" s="4">
        <v>10</v>
      </c>
      <c r="B15" s="13" t="s">
        <v>53</v>
      </c>
      <c r="C15" s="4" t="s">
        <v>43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43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43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43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43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43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71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43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43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43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43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43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43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43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43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43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71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43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43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43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43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43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43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43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71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43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43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43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43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43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43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43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43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43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43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32</v>
      </c>
      <c r="EN15" s="6">
        <f t="shared" si="106"/>
        <v>0</v>
      </c>
      <c r="EO15" s="6">
        <f t="shared" si="107"/>
        <v>0</v>
      </c>
      <c r="EP15" s="6">
        <f t="shared" si="108"/>
        <v>32</v>
      </c>
      <c r="EQ15" s="6" t="str">
        <f t="shared" si="109"/>
        <v>Прийнято</v>
      </c>
    </row>
    <row r="16" spans="1:147" ht="63">
      <c r="A16" s="4">
        <v>11</v>
      </c>
      <c r="B16" s="13" t="s">
        <v>54</v>
      </c>
      <c r="C16" s="4" t="s">
        <v>43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43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43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43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43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43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71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43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43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43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43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43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43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43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43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43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71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43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43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43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43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43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43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43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71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43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43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43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43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43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43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43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43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43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43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32</v>
      </c>
      <c r="EN16" s="6">
        <f t="shared" si="106"/>
        <v>0</v>
      </c>
      <c r="EO16" s="6">
        <f t="shared" si="107"/>
        <v>0</v>
      </c>
      <c r="EP16" s="6">
        <f t="shared" si="108"/>
        <v>32</v>
      </c>
      <c r="EQ16" s="6" t="str">
        <f t="shared" si="109"/>
        <v>Прийнято</v>
      </c>
    </row>
    <row r="17" spans="1:147" ht="63">
      <c r="A17" s="4">
        <v>12</v>
      </c>
      <c r="B17" s="13" t="s">
        <v>55</v>
      </c>
      <c r="C17" s="4" t="s">
        <v>43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43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43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43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43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43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71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43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43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43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43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43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43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43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43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43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71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43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43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43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43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43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43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43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71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43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43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43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43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43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43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43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43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43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43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32</v>
      </c>
      <c r="EN17" s="6">
        <f t="shared" si="106"/>
        <v>0</v>
      </c>
      <c r="EO17" s="6">
        <f t="shared" si="107"/>
        <v>0</v>
      </c>
      <c r="EP17" s="6">
        <f t="shared" si="108"/>
        <v>32</v>
      </c>
      <c r="EQ17" s="6" t="str">
        <f t="shared" si="109"/>
        <v>Прийнято</v>
      </c>
    </row>
    <row r="18" spans="1:147" ht="78.75">
      <c r="A18" s="4">
        <v>13</v>
      </c>
      <c r="B18" s="13" t="s">
        <v>56</v>
      </c>
      <c r="C18" s="4" t="s">
        <v>43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43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43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43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43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43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71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43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43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43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43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43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43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43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43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43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71</v>
      </c>
      <c r="BP18" s="6">
        <f t="shared" si="48"/>
        <v>0</v>
      </c>
      <c r="BQ18" s="6">
        <f t="shared" si="49"/>
        <v>0</v>
      </c>
      <c r="BR18" s="6">
        <f t="shared" si="50"/>
        <v>0</v>
      </c>
      <c r="BS18" s="4" t="s">
        <v>43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43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43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43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43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43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43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71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43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43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43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43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43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43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43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43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43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43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32</v>
      </c>
      <c r="EN18" s="6">
        <f t="shared" si="106"/>
        <v>0</v>
      </c>
      <c r="EO18" s="6">
        <f t="shared" si="107"/>
        <v>0</v>
      </c>
      <c r="EP18" s="6">
        <f t="shared" si="108"/>
        <v>32</v>
      </c>
      <c r="EQ18" s="6" t="str">
        <f t="shared" si="109"/>
        <v>Прийнято</v>
      </c>
    </row>
    <row r="19" spans="1:147" ht="78.75">
      <c r="A19" s="4">
        <v>14</v>
      </c>
      <c r="B19" s="13" t="s">
        <v>57</v>
      </c>
      <c r="C19" s="4" t="s">
        <v>68</v>
      </c>
      <c r="D19" s="6">
        <f t="shared" si="0"/>
        <v>0</v>
      </c>
      <c r="E19" s="6">
        <f t="shared" si="1"/>
        <v>0</v>
      </c>
      <c r="F19" s="6">
        <f t="shared" si="2"/>
        <v>1</v>
      </c>
      <c r="G19" s="4" t="s">
        <v>43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43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68</v>
      </c>
      <c r="P19" s="6">
        <f t="shared" si="9"/>
        <v>0</v>
      </c>
      <c r="Q19" s="6">
        <f t="shared" si="10"/>
        <v>0</v>
      </c>
      <c r="R19" s="6">
        <f t="shared" si="11"/>
        <v>1</v>
      </c>
      <c r="S19" s="4" t="s">
        <v>43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43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71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43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43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43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43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43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43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43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43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43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71</v>
      </c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43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43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68</v>
      </c>
      <c r="CB19" s="6">
        <f t="shared" si="57"/>
        <v>0</v>
      </c>
      <c r="CC19" s="6">
        <f t="shared" si="58"/>
        <v>0</v>
      </c>
      <c r="CD19" s="6">
        <f t="shared" si="59"/>
        <v>1</v>
      </c>
      <c r="CE19" s="4" t="s">
        <v>43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68</v>
      </c>
      <c r="CJ19" s="6">
        <f t="shared" si="63"/>
        <v>0</v>
      </c>
      <c r="CK19" s="6">
        <f t="shared" si="64"/>
        <v>0</v>
      </c>
      <c r="CL19" s="6">
        <f t="shared" si="65"/>
        <v>1</v>
      </c>
      <c r="CM19" s="4" t="s">
        <v>43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68</v>
      </c>
      <c r="CR19" s="6">
        <f t="shared" si="69"/>
        <v>0</v>
      </c>
      <c r="CS19" s="6">
        <f t="shared" si="70"/>
        <v>0</v>
      </c>
      <c r="CT19" s="6">
        <f t="shared" si="71"/>
        <v>1</v>
      </c>
      <c r="CU19" s="4" t="s">
        <v>71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43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43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43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43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43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43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43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43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43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43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27</v>
      </c>
      <c r="EN19" s="6">
        <f t="shared" si="106"/>
        <v>0</v>
      </c>
      <c r="EO19" s="6">
        <f t="shared" si="107"/>
        <v>5</v>
      </c>
      <c r="EP19" s="6">
        <f t="shared" si="108"/>
        <v>32</v>
      </c>
      <c r="EQ19" s="6" t="str">
        <f t="shared" si="109"/>
        <v>Прийнято</v>
      </c>
    </row>
    <row r="20" spans="1:147" ht="49.5" customHeight="1">
      <c r="A20" s="4">
        <v>15</v>
      </c>
      <c r="B20" s="13" t="s">
        <v>58</v>
      </c>
      <c r="C20" s="4" t="s">
        <v>43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43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43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43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43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43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71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43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43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43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43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43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43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43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43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43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71</v>
      </c>
      <c r="BP20" s="6">
        <f t="shared" si="48"/>
        <v>0</v>
      </c>
      <c r="BQ20" s="6">
        <f t="shared" si="49"/>
        <v>0</v>
      </c>
      <c r="BR20" s="6">
        <f t="shared" si="50"/>
        <v>0</v>
      </c>
      <c r="BS20" s="4" t="s">
        <v>43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43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43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43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43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43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43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71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43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43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43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43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43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43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43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43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43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43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32</v>
      </c>
      <c r="EN20" s="6">
        <f t="shared" si="106"/>
        <v>0</v>
      </c>
      <c r="EO20" s="6">
        <f t="shared" si="107"/>
        <v>0</v>
      </c>
      <c r="EP20" s="6">
        <f t="shared" si="108"/>
        <v>32</v>
      </c>
      <c r="EQ20" s="6" t="str">
        <f t="shared" si="109"/>
        <v>Прийнято</v>
      </c>
    </row>
    <row r="21" spans="1:147" ht="6" hidden="1" customHeight="1">
      <c r="A21" s="4"/>
      <c r="B21" s="13"/>
      <c r="C21" s="4" t="s">
        <v>43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43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43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43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43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43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71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43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43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43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43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43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43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43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43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43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71</v>
      </c>
      <c r="BP21" s="6">
        <f t="shared" ref="BP21:BP25" si="158">IF(BO21="За",1,0)</f>
        <v>0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43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43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43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43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43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43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43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71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43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43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43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43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43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43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43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43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43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43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32</v>
      </c>
      <c r="EN21" s="6">
        <f t="shared" si="106"/>
        <v>0</v>
      </c>
      <c r="EO21" s="6">
        <f t="shared" si="107"/>
        <v>0</v>
      </c>
      <c r="EP21" s="6">
        <f t="shared" si="108"/>
        <v>32</v>
      </c>
      <c r="EQ21" s="6" t="str">
        <f t="shared" si="109"/>
        <v>Прийнято</v>
      </c>
    </row>
    <row r="22" spans="1:147" ht="66.75" customHeight="1">
      <c r="A22" s="4">
        <v>16</v>
      </c>
      <c r="B22" s="13" t="s">
        <v>69</v>
      </c>
      <c r="C22" s="4" t="s">
        <v>43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43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43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43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43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43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71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43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43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43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43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43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43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43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43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43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71</v>
      </c>
      <c r="BP22" s="6">
        <f t="shared" si="158"/>
        <v>0</v>
      </c>
      <c r="BQ22" s="6">
        <f t="shared" si="159"/>
        <v>0</v>
      </c>
      <c r="BR22" s="6">
        <f t="shared" si="160"/>
        <v>0</v>
      </c>
      <c r="BS22" s="4" t="s">
        <v>43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43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43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43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43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43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43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71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43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43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43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43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43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43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43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43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43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43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32</v>
      </c>
      <c r="EN22" s="6">
        <f t="shared" si="106"/>
        <v>0</v>
      </c>
      <c r="EO22" s="6">
        <f t="shared" si="107"/>
        <v>0</v>
      </c>
      <c r="EP22" s="6">
        <f t="shared" si="108"/>
        <v>32</v>
      </c>
      <c r="EQ22" s="6" t="str">
        <f t="shared" si="109"/>
        <v>Прийнято</v>
      </c>
    </row>
    <row r="23" spans="1:147" ht="66.75" customHeight="1">
      <c r="A23" s="4">
        <v>17</v>
      </c>
      <c r="B23" s="13" t="s">
        <v>59</v>
      </c>
      <c r="C23" s="4" t="s">
        <v>43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43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43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43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43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43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71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43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43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43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43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43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43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43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43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43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71</v>
      </c>
      <c r="BP23" s="6">
        <f t="shared" si="158"/>
        <v>0</v>
      </c>
      <c r="BQ23" s="6">
        <f t="shared" si="159"/>
        <v>0</v>
      </c>
      <c r="BR23" s="6">
        <f t="shared" si="160"/>
        <v>0</v>
      </c>
      <c r="BS23" s="4" t="s">
        <v>43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43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43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43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43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43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43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71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43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43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43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43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43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43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43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43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43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43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32</v>
      </c>
      <c r="EN23" s="6">
        <f t="shared" si="106"/>
        <v>0</v>
      </c>
      <c r="EO23" s="6">
        <f t="shared" si="107"/>
        <v>0</v>
      </c>
      <c r="EP23" s="6">
        <f t="shared" si="108"/>
        <v>32</v>
      </c>
      <c r="EQ23" s="6" t="str">
        <f t="shared" si="109"/>
        <v>Прийнято</v>
      </c>
    </row>
    <row r="24" spans="1:147" ht="31.5">
      <c r="A24" s="4">
        <v>18</v>
      </c>
      <c r="B24" s="13" t="s">
        <v>60</v>
      </c>
      <c r="C24" s="4" t="s">
        <v>43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43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43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43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43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43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71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43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43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43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43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43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43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43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43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43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71</v>
      </c>
      <c r="BP24" s="6">
        <f t="shared" si="158"/>
        <v>0</v>
      </c>
      <c r="BQ24" s="6">
        <f t="shared" si="159"/>
        <v>0</v>
      </c>
      <c r="BR24" s="6">
        <f t="shared" si="160"/>
        <v>0</v>
      </c>
      <c r="BS24" s="4" t="s">
        <v>43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43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43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43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43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43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43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71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43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43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43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43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43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43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43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43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43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43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32</v>
      </c>
      <c r="EN24" s="6">
        <f t="shared" si="106"/>
        <v>0</v>
      </c>
      <c r="EO24" s="6">
        <f t="shared" si="107"/>
        <v>0</v>
      </c>
      <c r="EP24" s="6">
        <f t="shared" si="108"/>
        <v>32</v>
      </c>
      <c r="EQ24" s="6" t="str">
        <f t="shared" si="109"/>
        <v>Прийнято</v>
      </c>
    </row>
    <row r="25" spans="1:147" ht="65.25" customHeight="1">
      <c r="A25" s="4">
        <v>19</v>
      </c>
      <c r="B25" s="13" t="s">
        <v>61</v>
      </c>
      <c r="C25" s="4" t="s">
        <v>43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43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43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43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43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43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71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43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43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43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43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43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43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43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43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43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71</v>
      </c>
      <c r="BP25" s="6">
        <f t="shared" si="158"/>
        <v>0</v>
      </c>
      <c r="BQ25" s="6">
        <f t="shared" si="159"/>
        <v>0</v>
      </c>
      <c r="BR25" s="6">
        <f t="shared" si="160"/>
        <v>0</v>
      </c>
      <c r="BS25" s="4" t="s">
        <v>43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43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43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43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43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43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43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71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43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43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43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43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43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43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43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43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43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43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32</v>
      </c>
      <c r="EN25" s="6">
        <f t="shared" si="106"/>
        <v>0</v>
      </c>
      <c r="EO25" s="6">
        <f t="shared" si="107"/>
        <v>0</v>
      </c>
      <c r="EP25" s="6">
        <f t="shared" si="108"/>
        <v>32</v>
      </c>
      <c r="EQ25" s="6" t="str">
        <f t="shared" si="109"/>
        <v>Прийнято</v>
      </c>
    </row>
    <row r="26" spans="1:147" ht="47.25">
      <c r="A26" s="4">
        <v>20</v>
      </c>
      <c r="B26" s="13" t="s">
        <v>62</v>
      </c>
      <c r="C26" s="4" t="s">
        <v>43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43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43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43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43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43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71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43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43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43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43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43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43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43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43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43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71</v>
      </c>
      <c r="BP26" s="6">
        <f t="shared" ref="BP26:BP42" si="263">IF(BO26="За",1,0)</f>
        <v>0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43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43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43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43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43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43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43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71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43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43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43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43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43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43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43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43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43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43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32</v>
      </c>
      <c r="EN26" s="6">
        <f t="shared" si="106"/>
        <v>0</v>
      </c>
      <c r="EO26" s="6">
        <f t="shared" si="107"/>
        <v>0</v>
      </c>
      <c r="EP26" s="6">
        <f t="shared" si="108"/>
        <v>32</v>
      </c>
      <c r="EQ26" s="6" t="str">
        <f t="shared" si="109"/>
        <v>Прийнято</v>
      </c>
    </row>
    <row r="27" spans="1:147" ht="47.25">
      <c r="A27" s="4">
        <v>21</v>
      </c>
      <c r="B27" s="14" t="s">
        <v>63</v>
      </c>
      <c r="C27" s="4" t="s">
        <v>43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43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43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43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43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43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71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43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43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43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43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43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43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43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43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43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71</v>
      </c>
      <c r="BP27" s="6">
        <f t="shared" si="263"/>
        <v>0</v>
      </c>
      <c r="BQ27" s="6">
        <f t="shared" si="264"/>
        <v>0</v>
      </c>
      <c r="BR27" s="6">
        <f t="shared" si="265"/>
        <v>0</v>
      </c>
      <c r="BS27" s="4" t="s">
        <v>43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43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43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43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43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43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43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71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43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43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43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43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43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43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43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43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43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43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32</v>
      </c>
      <c r="EN27" s="6">
        <f t="shared" si="106"/>
        <v>0</v>
      </c>
      <c r="EO27" s="6">
        <f t="shared" si="107"/>
        <v>0</v>
      </c>
      <c r="EP27" s="6">
        <f t="shared" si="108"/>
        <v>32</v>
      </c>
      <c r="EQ27" s="6" t="str">
        <f t="shared" si="109"/>
        <v>Прийнято</v>
      </c>
    </row>
    <row r="28" spans="1:147" ht="47.25">
      <c r="A28" s="4">
        <v>22</v>
      </c>
      <c r="B28" s="13" t="s">
        <v>64</v>
      </c>
      <c r="C28" s="4" t="s">
        <v>43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43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43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43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43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43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71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43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43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43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43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43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43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43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43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43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71</v>
      </c>
      <c r="BP28" s="6">
        <f t="shared" si="263"/>
        <v>0</v>
      </c>
      <c r="BQ28" s="6">
        <f t="shared" si="264"/>
        <v>0</v>
      </c>
      <c r="BR28" s="6">
        <f t="shared" si="265"/>
        <v>0</v>
      </c>
      <c r="BS28" s="4" t="s">
        <v>43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43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43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43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43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43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43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71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43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43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43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43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43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43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43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43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43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43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32</v>
      </c>
      <c r="EN28" s="6">
        <f t="shared" si="106"/>
        <v>0</v>
      </c>
      <c r="EO28" s="6">
        <f t="shared" si="107"/>
        <v>0</v>
      </c>
      <c r="EP28" s="6">
        <f t="shared" si="108"/>
        <v>32</v>
      </c>
      <c r="EQ28" s="6" t="str">
        <f t="shared" si="109"/>
        <v>Прийнято</v>
      </c>
    </row>
    <row r="29" spans="1:147" ht="47.25">
      <c r="A29" s="4">
        <v>23</v>
      </c>
      <c r="B29" s="13" t="s">
        <v>70</v>
      </c>
      <c r="C29" s="4" t="s">
        <v>43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43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43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43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43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43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71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43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43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43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43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43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43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43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43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43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71</v>
      </c>
      <c r="BP29" s="6">
        <f t="shared" si="263"/>
        <v>0</v>
      </c>
      <c r="BQ29" s="6">
        <f t="shared" si="264"/>
        <v>0</v>
      </c>
      <c r="BR29" s="6">
        <f t="shared" si="265"/>
        <v>0</v>
      </c>
      <c r="BS29" s="4" t="s">
        <v>43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43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43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43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43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43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43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71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43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43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43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43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43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43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43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43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43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43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32</v>
      </c>
      <c r="EN29" s="6">
        <f t="shared" si="106"/>
        <v>0</v>
      </c>
      <c r="EO29" s="6">
        <f t="shared" si="107"/>
        <v>0</v>
      </c>
      <c r="EP29" s="6">
        <f t="shared" si="108"/>
        <v>32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43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43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43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43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43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43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43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43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43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43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43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43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43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43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43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43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43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43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43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43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43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43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43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43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43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43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43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43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43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43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43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43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43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43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43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43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43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43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43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43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43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43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43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43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43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43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43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43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43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43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43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43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43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43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43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43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43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43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43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43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43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43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43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43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43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43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43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43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43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43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43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43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43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43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43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43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43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43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43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43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43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43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43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43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43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43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43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43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43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43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43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43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43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43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43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43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43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43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43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43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43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43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43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43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43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43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43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43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43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43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43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43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43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43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43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43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43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43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43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43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43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43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43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43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43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43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43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43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43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43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43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43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43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43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43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43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43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43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43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43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43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43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43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43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43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43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43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43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43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43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43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43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43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43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43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43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43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43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43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43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43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43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43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43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43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43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43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43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43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43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43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43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43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43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43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43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43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43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43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43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43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43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43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43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43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43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43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43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43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43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43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43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43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43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43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43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43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43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43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43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43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43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43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43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43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43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43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43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43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43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43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43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43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43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43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43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43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43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43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43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43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43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43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43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43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43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43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43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43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43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43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43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43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43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43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43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43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43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43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43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43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43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43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43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43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43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43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43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43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43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43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43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43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43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43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43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43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43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43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43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43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43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43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43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43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43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43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43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43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43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43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43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43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43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43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43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43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43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43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43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43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43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43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43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43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43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43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43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43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43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43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43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43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43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43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43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43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43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43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43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43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43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43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43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43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43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43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43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43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43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43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43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43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43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43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43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43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43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43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43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43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43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43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43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43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43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43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43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43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43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43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43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43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43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43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43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43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43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43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43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43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43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43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43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43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43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43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43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43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43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43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43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43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43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43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43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43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43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43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43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43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43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43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43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43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43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43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43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43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43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43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43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43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43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43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43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43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43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43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43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43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43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43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43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43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43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43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43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43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43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43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43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43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43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43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43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43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43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43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43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43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43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43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43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43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43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43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43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43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43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43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43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43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43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43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43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43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43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43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43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43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43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43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43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43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43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43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43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43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43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43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43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43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43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43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43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43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43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43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43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43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43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43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43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43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43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43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43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43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43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43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43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43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43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43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2016-02-29T06:41:21Z</dcterms:modified>
</cp:coreProperties>
</file>