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34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0" l="1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M18" s="1"/>
  <c r="EQ18" s="1"/>
  <c r="E18"/>
  <c r="F18"/>
  <c r="EO18" s="1"/>
  <c r="D19"/>
  <c r="E19"/>
  <c r="EN19" s="1"/>
  <c r="F19"/>
  <c r="D20"/>
  <c r="EM20" s="1"/>
  <c r="EQ20" s="1"/>
  <c r="E20"/>
  <c r="F20"/>
  <c r="EO20" s="1"/>
  <c r="EP22" l="1"/>
  <c r="EP24"/>
  <c r="EP25"/>
  <c r="EP21"/>
  <c r="EN20"/>
  <c r="EP20" s="1"/>
  <c r="EO19"/>
  <c r="EM19"/>
  <c r="EQ19" s="1"/>
  <c r="EN18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O8"/>
  <c r="EM8"/>
  <c r="EQ8" s="1"/>
  <c r="EN7"/>
  <c r="EP7" s="1"/>
  <c r="EP23"/>
  <c r="EP18"/>
  <c r="EP9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<sst xmlns="http://schemas.openxmlformats.org/spreadsheetml/2006/main" count="1342" uniqueCount="51">
  <si>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</si>
  <si>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</si>
  <si>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</si>
  <si>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</si>
  <si>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</si>
  <si>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</si>
  <si>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</si>
  <si>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</si>
  <si>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</si>
  <si>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</si>
  <si>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</si>
  <si>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</si>
  <si>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</si>
  <si>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</si>
  <si>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</si>
  <si>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</si>
  <si>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</si>
  <si>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</si>
  <si>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</si>
  <si>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</si>
  <si>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</si>
  <si>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</si>
  <si>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</si>
  <si>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</si>
  <si>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</si>
  <si>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</si>
  <si>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</si>
  <si>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</si>
  <si>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</si>
  <si>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</si>
  <si>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</si>
  <si>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</si>
  <si>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</si>
  <si>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</si>
  <si>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</si>
  <si>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</si>
  <si>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</si>
  <si>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</si>
  <si>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</si>
  <si>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</si>
  <si>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</si>
  <si>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</si>
  <si>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</si>
  <si>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</si>
  <si>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</si>
  <si>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верстам населення в рамках Програми децентралізації теплопостачання в місті Покров (Платіжний реєстр №2)</t>
  </si>
  <si>
    <t>13 жовтня 2016 року</t>
  </si>
  <si>
    <t xml:space="preserve">ІІ Пленарне засідання позачергової 13 сесії Покровської міської ради </t>
  </si>
  <si>
    <t>відсутній</t>
  </si>
  <si>
    <t>відсутня</t>
  </si>
  <si>
    <t>утримався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</si>
</sst>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zoomScale="70" zoomScaleNormal="70" workbookViewId="0">
      <selection activeCell="EE6" sqref="EE6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1.75" customHeight="1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8" customHeight="1">
      <c r="A2" s="16" t="s">
        <v>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90" customHeight="1">
      <c r="A6" s="4">
        <v>1</v>
      </c>
      <c r="B6" s="13" t="s">
        <v>45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48</v>
      </c>
      <c r="L6" s="6">
        <f>IF(K6="За",1,0)</f>
        <v>0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42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48</v>
      </c>
      <c r="AF6" s="6">
        <f>IF(AE6="За",1,0)</f>
        <v>0</v>
      </c>
      <c r="AG6" s="6">
        <f>IF(AE6="Проти",1,0)</f>
        <v>0</v>
      </c>
      <c r="AH6" s="6">
        <f>IF(AE6="Утримався",1,0)</f>
        <v>0</v>
      </c>
      <c r="AI6" s="4" t="s">
        <v>42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49</v>
      </c>
      <c r="AN6" s="6">
        <f>IF(AM6="За",1,0)</f>
        <v>0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42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48</v>
      </c>
      <c r="AZ6" s="6">
        <f>IF(AY6="За",1,0)</f>
        <v>0</v>
      </c>
      <c r="BA6" s="6">
        <f>IF(AY6="Проти",1,0)</f>
        <v>0</v>
      </c>
      <c r="BB6" s="6">
        <f>IF(AY6="Утримався",1,0)</f>
        <v>0</v>
      </c>
      <c r="BC6" s="4" t="s">
        <v>48</v>
      </c>
      <c r="BD6" s="6">
        <f>IF(BC6="За",1,0)</f>
        <v>0</v>
      </c>
      <c r="BE6" s="6">
        <f>IF(BC6="Проти",1,0)</f>
        <v>0</v>
      </c>
      <c r="BF6" s="6">
        <f>IF(BC6="Утримався",1,0)</f>
        <v>0</v>
      </c>
      <c r="BG6" s="4" t="s">
        <v>42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48</v>
      </c>
      <c r="BT6" s="6">
        <f>IF(BS6="За",1,0)</f>
        <v>0</v>
      </c>
      <c r="BU6" s="6">
        <f>IF(BS6="Проти",1,0)</f>
        <v>0</v>
      </c>
      <c r="BV6" s="6">
        <f>IF(BS6="Утримався",1,0)</f>
        <v>0</v>
      </c>
      <c r="BW6" s="4" t="s">
        <v>42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48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42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42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49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42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49</v>
      </c>
      <c r="DD6" s="6">
        <f>IF(DC6="За",1,0)</f>
        <v>0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42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42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48</v>
      </c>
      <c r="EB6" s="6">
        <f>IF(EA6="За",1,0)</f>
        <v>0</v>
      </c>
      <c r="EC6" s="6">
        <f>IF(EA6="Проти",1,0)</f>
        <v>0</v>
      </c>
      <c r="ED6" s="6">
        <f>IF(EA6="Утримався",1,0)</f>
        <v>0</v>
      </c>
      <c r="EE6" s="4" t="s">
        <v>50</v>
      </c>
      <c r="EF6" s="6">
        <f>IF(EE6="За",1,0)</f>
        <v>0</v>
      </c>
      <c r="EG6" s="6">
        <f>IF(EE6="Проти",1,0)</f>
        <v>0</v>
      </c>
      <c r="EH6" s="6">
        <f>IF(EE6="Утримався",1,0)</f>
        <v>1</v>
      </c>
      <c r="EI6" s="4" t="s">
        <v>42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24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1</v>
      </c>
      <c r="EP6" s="6">
        <f>SUM(EO6,EN6,EM6)</f>
        <v>25</v>
      </c>
      <c r="EQ6" s="6" t="str">
        <f>IF(EM6&gt;17,"Прийнято","Не прийнято")</f>
        <v>Прийнято</v>
      </c>
    </row>
    <row r="7" spans="1:147" ht="15.75" hidden="1">
      <c r="A7" s="4">
        <v>2</v>
      </c>
      <c r="B7" s="13"/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42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42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42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42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42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42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42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42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42</v>
      </c>
      <c r="CB7" s="6">
        <f t="shared" ref="CB7:CB20" si="57">IF(CA7="За",1,0)</f>
        <v>1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42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42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42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42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42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42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42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42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35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35</v>
      </c>
      <c r="EQ7" s="6" t="str">
        <f t="shared" ref="EQ7:EQ42" si="109">IF(EM7&gt;17,"Прийнято","Не прийнято")</f>
        <v>Прийнято</v>
      </c>
    </row>
    <row r="8" spans="1:147" ht="15.75" hidden="1">
      <c r="A8" s="4">
        <v>3</v>
      </c>
      <c r="B8" s="14"/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42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42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42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42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42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42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42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42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42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42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42</v>
      </c>
      <c r="CB8" s="6">
        <f t="shared" si="57"/>
        <v>1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42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42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42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42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42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42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42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42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35</v>
      </c>
      <c r="EN8" s="6">
        <f t="shared" si="106"/>
        <v>0</v>
      </c>
      <c r="EO8" s="6">
        <f t="shared" si="107"/>
        <v>0</v>
      </c>
      <c r="EP8" s="6">
        <f t="shared" si="108"/>
        <v>35</v>
      </c>
      <c r="EQ8" s="6" t="str">
        <f t="shared" si="109"/>
        <v>Прийнято</v>
      </c>
    </row>
    <row r="9" spans="1:147" ht="15.75" hidden="1">
      <c r="A9" s="4">
        <v>4</v>
      </c>
      <c r="B9" s="13"/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42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42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42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42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35</v>
      </c>
      <c r="EN9" s="6">
        <f t="shared" si="106"/>
        <v>0</v>
      </c>
      <c r="EO9" s="6">
        <f t="shared" si="107"/>
        <v>0</v>
      </c>
      <c r="EP9" s="6">
        <f t="shared" si="108"/>
        <v>35</v>
      </c>
      <c r="EQ9" s="6" t="str">
        <f t="shared" si="109"/>
        <v>Прийнято</v>
      </c>
    </row>
    <row r="10" spans="1:147" ht="55.5" hidden="1" customHeight="1">
      <c r="A10" s="4">
        <v>5</v>
      </c>
      <c r="B10" s="13"/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42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42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42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35</v>
      </c>
      <c r="EN10" s="6">
        <f t="shared" si="106"/>
        <v>0</v>
      </c>
      <c r="EO10" s="6">
        <f t="shared" si="107"/>
        <v>0</v>
      </c>
      <c r="EP10" s="6">
        <f t="shared" si="108"/>
        <v>35</v>
      </c>
      <c r="EQ10" s="6" t="str">
        <f t="shared" si="109"/>
        <v>Прийнято</v>
      </c>
    </row>
    <row r="11" spans="1:147" ht="15.75" hidden="1">
      <c r="A11" s="4">
        <v>6</v>
      </c>
      <c r="B11" s="13"/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42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42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42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42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35</v>
      </c>
      <c r="EN11" s="6">
        <f t="shared" si="106"/>
        <v>0</v>
      </c>
      <c r="EO11" s="6">
        <f t="shared" si="107"/>
        <v>0</v>
      </c>
      <c r="EP11" s="6">
        <f t="shared" si="108"/>
        <v>35</v>
      </c>
      <c r="EQ11" s="6" t="str">
        <f t="shared" si="109"/>
        <v>Прийнято</v>
      </c>
    </row>
    <row r="12" spans="1:147" ht="15.75" hidden="1">
      <c r="A12" s="4">
        <v>7</v>
      </c>
      <c r="B12" s="13"/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42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42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42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35</v>
      </c>
      <c r="EN12" s="6">
        <f t="shared" si="106"/>
        <v>0</v>
      </c>
      <c r="EO12" s="6">
        <f t="shared" si="107"/>
        <v>0</v>
      </c>
      <c r="EP12" s="6">
        <f t="shared" si="108"/>
        <v>35</v>
      </c>
      <c r="EQ12" s="6" t="str">
        <f t="shared" si="109"/>
        <v>Прийнято</v>
      </c>
    </row>
    <row r="13" spans="1:147" ht="15.75" hidden="1">
      <c r="A13" s="4">
        <v>8</v>
      </c>
      <c r="B13" s="13"/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42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42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42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35</v>
      </c>
      <c r="EN13" s="6">
        <f t="shared" si="106"/>
        <v>0</v>
      </c>
      <c r="EO13" s="6">
        <f t="shared" si="107"/>
        <v>0</v>
      </c>
      <c r="EP13" s="6">
        <f t="shared" si="108"/>
        <v>35</v>
      </c>
      <c r="EQ13" s="6" t="str">
        <f t="shared" si="109"/>
        <v>Прийнято</v>
      </c>
    </row>
    <row r="14" spans="1:147" ht="15.75" hidden="1">
      <c r="A14" s="4">
        <v>9</v>
      </c>
      <c r="B14" s="14"/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35</v>
      </c>
      <c r="EN14" s="6">
        <f t="shared" si="106"/>
        <v>0</v>
      </c>
      <c r="EO14" s="6">
        <f t="shared" si="107"/>
        <v>0</v>
      </c>
      <c r="EP14" s="6">
        <f t="shared" si="108"/>
        <v>35</v>
      </c>
      <c r="EQ14" s="6" t="str">
        <f t="shared" si="109"/>
        <v>Прийнято</v>
      </c>
    </row>
    <row r="15" spans="1:147" ht="15.75" hidden="1">
      <c r="A15" s="4">
        <v>10</v>
      </c>
      <c r="B15" s="13"/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35</v>
      </c>
      <c r="EN15" s="6">
        <f t="shared" si="106"/>
        <v>0</v>
      </c>
      <c r="EO15" s="6">
        <f t="shared" si="107"/>
        <v>0</v>
      </c>
      <c r="EP15" s="6">
        <f t="shared" si="108"/>
        <v>35</v>
      </c>
      <c r="EQ15" s="6" t="str">
        <f t="shared" si="109"/>
        <v>Прийнято</v>
      </c>
    </row>
    <row r="16" spans="1:147" ht="15.75" hidden="1">
      <c r="A16" s="4">
        <v>11</v>
      </c>
      <c r="B16" s="13"/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35</v>
      </c>
      <c r="EN16" s="6">
        <f t="shared" si="106"/>
        <v>0</v>
      </c>
      <c r="EO16" s="6">
        <f t="shared" si="107"/>
        <v>0</v>
      </c>
      <c r="EP16" s="6">
        <f t="shared" si="108"/>
        <v>35</v>
      </c>
      <c r="EQ16" s="6" t="str">
        <f t="shared" si="109"/>
        <v>Прийнято</v>
      </c>
    </row>
    <row r="17" spans="1:147" ht="15.75" hidden="1">
      <c r="A17" s="4">
        <v>12</v>
      </c>
      <c r="B17" s="13"/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35</v>
      </c>
      <c r="EN17" s="6">
        <f t="shared" si="106"/>
        <v>0</v>
      </c>
      <c r="EO17" s="6">
        <f t="shared" si="107"/>
        <v>0</v>
      </c>
      <c r="EP17" s="6">
        <f t="shared" si="108"/>
        <v>35</v>
      </c>
      <c r="EQ17" s="6" t="str">
        <f t="shared" si="109"/>
        <v>Прийнято</v>
      </c>
    </row>
    <row r="18" spans="1:147" ht="15.75" hidden="1">
      <c r="A18" s="4">
        <v>13</v>
      </c>
      <c r="B18" s="13"/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35</v>
      </c>
      <c r="EN18" s="6">
        <f t="shared" si="106"/>
        <v>0</v>
      </c>
      <c r="EO18" s="6">
        <f t="shared" si="107"/>
        <v>0</v>
      </c>
      <c r="EP18" s="6">
        <f t="shared" si="108"/>
        <v>35</v>
      </c>
      <c r="EQ18" s="6" t="str">
        <f t="shared" si="109"/>
        <v>Прийнято</v>
      </c>
    </row>
    <row r="19" spans="1:147" ht="15.75" hidden="1">
      <c r="A19" s="4">
        <v>14</v>
      </c>
      <c r="B19" s="13"/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35</v>
      </c>
      <c r="EN19" s="6">
        <f t="shared" si="106"/>
        <v>0</v>
      </c>
      <c r="EO19" s="6">
        <f t="shared" si="107"/>
        <v>0</v>
      </c>
      <c r="EP19" s="6">
        <f t="shared" si="108"/>
        <v>35</v>
      </c>
      <c r="EQ19" s="6" t="str">
        <f t="shared" si="109"/>
        <v>Прийнято</v>
      </c>
    </row>
    <row r="20" spans="1:147" ht="15.75" hidden="1">
      <c r="A20" s="4">
        <v>15</v>
      </c>
      <c r="B20" s="13"/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35</v>
      </c>
      <c r="EN20" s="6">
        <f t="shared" si="106"/>
        <v>0</v>
      </c>
      <c r="EO20" s="6">
        <f t="shared" si="107"/>
        <v>0</v>
      </c>
      <c r="EP20" s="6">
        <f t="shared" si="108"/>
        <v>35</v>
      </c>
      <c r="EQ20" s="6" t="str">
        <f t="shared" si="109"/>
        <v>Прийнято</v>
      </c>
    </row>
    <row r="21" spans="1:147" ht="15.75" hidden="1">
      <c r="A21" s="4">
        <v>16</v>
      </c>
      <c r="B21" s="13"/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42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35</v>
      </c>
      <c r="EN21" s="6">
        <f t="shared" si="106"/>
        <v>0</v>
      </c>
      <c r="EO21" s="6">
        <f t="shared" si="107"/>
        <v>0</v>
      </c>
      <c r="EP21" s="6">
        <f t="shared" si="108"/>
        <v>35</v>
      </c>
      <c r="EQ21" s="6" t="str">
        <f t="shared" si="109"/>
        <v>Прийнято</v>
      </c>
    </row>
    <row r="22" spans="1:147" ht="15.75" hidden="1">
      <c r="A22" s="4">
        <v>17</v>
      </c>
      <c r="B22" s="13"/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35</v>
      </c>
      <c r="EN22" s="6">
        <f t="shared" si="106"/>
        <v>0</v>
      </c>
      <c r="EO22" s="6">
        <f t="shared" si="107"/>
        <v>0</v>
      </c>
      <c r="EP22" s="6">
        <f t="shared" si="108"/>
        <v>35</v>
      </c>
      <c r="EQ22" s="6" t="str">
        <f t="shared" si="109"/>
        <v>Прийнято</v>
      </c>
    </row>
    <row r="23" spans="1:147" ht="15.75" hidden="1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35</v>
      </c>
      <c r="EN23" s="6">
        <f t="shared" si="106"/>
        <v>0</v>
      </c>
      <c r="EO23" s="6">
        <f t="shared" si="107"/>
        <v>0</v>
      </c>
      <c r="EP23" s="6">
        <f t="shared" si="108"/>
        <v>35</v>
      </c>
      <c r="EQ23" s="6" t="str">
        <f t="shared" si="109"/>
        <v>Прийнято</v>
      </c>
    </row>
    <row r="24" spans="1:147" ht="15.75" hidden="1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35</v>
      </c>
      <c r="EN24" s="6">
        <f t="shared" si="106"/>
        <v>0</v>
      </c>
      <c r="EO24" s="6">
        <f t="shared" si="107"/>
        <v>0</v>
      </c>
      <c r="EP24" s="6">
        <f t="shared" si="108"/>
        <v>35</v>
      </c>
      <c r="EQ24" s="6" t="str">
        <f t="shared" si="109"/>
        <v>Прийнято</v>
      </c>
    </row>
    <row r="25" spans="1:147" ht="15.75" hidden="1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35</v>
      </c>
      <c r="EN25" s="6">
        <f t="shared" si="106"/>
        <v>0</v>
      </c>
      <c r="EO25" s="6">
        <f t="shared" si="107"/>
        <v>0</v>
      </c>
      <c r="EP25" s="6">
        <f t="shared" si="108"/>
        <v>35</v>
      </c>
      <c r="EQ25" s="6" t="str">
        <f t="shared" si="109"/>
        <v>Прийнято</v>
      </c>
    </row>
    <row r="26" spans="1:147" ht="15.75" hidden="1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35</v>
      </c>
      <c r="EN26" s="6">
        <f t="shared" si="106"/>
        <v>0</v>
      </c>
      <c r="EO26" s="6">
        <f t="shared" si="107"/>
        <v>0</v>
      </c>
      <c r="EP26" s="6">
        <f t="shared" si="108"/>
        <v>35</v>
      </c>
      <c r="EQ26" s="6" t="str">
        <f t="shared" si="109"/>
        <v>Прийнято</v>
      </c>
    </row>
    <row r="27" spans="1:147" ht="15.75" hidden="1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35</v>
      </c>
      <c r="EN27" s="6">
        <f t="shared" si="106"/>
        <v>0</v>
      </c>
      <c r="EO27" s="6">
        <f t="shared" si="107"/>
        <v>0</v>
      </c>
      <c r="EP27" s="6">
        <f t="shared" si="108"/>
        <v>35</v>
      </c>
      <c r="EQ27" s="6" t="str">
        <f t="shared" si="109"/>
        <v>Прийнято</v>
      </c>
    </row>
    <row r="28" spans="1:147" ht="15.75" hidden="1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35</v>
      </c>
      <c r="EN28" s="6">
        <f t="shared" si="106"/>
        <v>0</v>
      </c>
      <c r="EO28" s="6">
        <f t="shared" si="107"/>
        <v>0</v>
      </c>
      <c r="EP28" s="6">
        <f t="shared" si="108"/>
        <v>35</v>
      </c>
      <c r="EQ28" s="6" t="str">
        <f t="shared" si="109"/>
        <v>Прийнято</v>
      </c>
    </row>
    <row r="29" spans="1:147" ht="15.75" hidden="1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35</v>
      </c>
      <c r="EN29" s="6">
        <f t="shared" si="106"/>
        <v>0</v>
      </c>
      <c r="EO29" s="6">
        <f t="shared" si="107"/>
        <v>0</v>
      </c>
      <c r="EP29" s="6">
        <f t="shared" si="108"/>
        <v>35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2016-10-13T10:46:42Z</dcterms:modified>
</cp:coreProperties>
</file>