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42" l="1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2"/>
  <c r="EP38"/>
  <c r="EP34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0" l="1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M7" s="1"/>
  <c r="EQ7" s="1"/>
  <c r="E7"/>
  <c r="F7"/>
  <c r="EO7" s="1"/>
  <c r="D8"/>
  <c r="E8"/>
  <c r="EN8" s="1"/>
  <c r="F8"/>
  <c r="D9"/>
  <c r="EM9" s="1"/>
  <c r="EQ9" s="1"/>
  <c r="E9"/>
  <c r="F9"/>
  <c r="EO9" s="1"/>
  <c r="D10"/>
  <c r="E10"/>
  <c r="EN10" s="1"/>
  <c r="F10"/>
  <c r="D11"/>
  <c r="EM11" s="1"/>
  <c r="EQ11" s="1"/>
  <c r="E11"/>
  <c r="F11"/>
  <c r="EO11" s="1"/>
  <c r="D12"/>
  <c r="E12"/>
  <c r="EN12" s="1"/>
  <c r="F12"/>
  <c r="D13"/>
  <c r="EM13" s="1"/>
  <c r="EQ13" s="1"/>
  <c r="E13"/>
  <c r="F13"/>
  <c r="EO13" s="1"/>
  <c r="D14"/>
  <c r="E14"/>
  <c r="EN14" s="1"/>
  <c r="F14"/>
  <c r="D16"/>
  <c r="EM16" s="1"/>
  <c r="EQ16" s="1"/>
  <c r="E16"/>
  <c r="F16"/>
  <c r="EO16" s="1"/>
  <c r="D17"/>
  <c r="E17"/>
  <c r="EN17" s="1"/>
  <c r="F17"/>
  <c r="D18"/>
  <c r="EM18" s="1"/>
  <c r="EQ18" s="1"/>
  <c r="E18"/>
  <c r="F18"/>
  <c r="EO18" s="1"/>
  <c r="D19"/>
  <c r="E19"/>
  <c r="F19"/>
  <c r="D20"/>
  <c r="E20"/>
  <c r="F20"/>
  <c r="EO20" l="1"/>
  <c r="EM20"/>
  <c r="EQ20" s="1"/>
  <c r="EN19"/>
  <c r="EP22"/>
  <c r="EP24"/>
  <c r="EP25"/>
  <c r="EP21"/>
  <c r="EN20"/>
  <c r="EP20" s="1"/>
  <c r="EO19"/>
  <c r="EM19"/>
  <c r="EQ19" s="1"/>
  <c r="EN18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O8"/>
  <c r="EM8"/>
  <c r="EQ8" s="1"/>
  <c r="EN7"/>
  <c r="EP7" s="1"/>
  <c r="EP23"/>
  <c r="EP18"/>
  <c r="EP9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4" l="1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<sst xmlns="http://schemas.openxmlformats.org/spreadsheetml/2006/main" count="1307" uniqueCount="51">
  <si>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</si>
  <si>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</si>
  <si>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</si>
  <si>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</si>
  <si>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</si>
  <si>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</si>
  <si>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</si>
  <si>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</si>
  <si>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</si>
  <si>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</si>
  <si>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</si>
  <si>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</si>
  <si>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</si>
  <si>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</si>
  <si>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</si>
  <si>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</si>
  <si>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</si>
  <si>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</si>
  <si>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</si>
  <si>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</si>
  <si>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</si>
  <si>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</si>
  <si>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</si>
  <si>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</si>
  <si>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</si>
  <si>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</si>
  <si>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</si>
  <si>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</si>
  <si>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</si>
  <si>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</si>
  <si>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</si>
  <si>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</si>
  <si>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</si>
  <si>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</si>
  <si>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</si>
  <si>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</si>
  <si>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</si>
  <si>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</si>
  <si>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</si>
  <si>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</si>
  <si>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</si>
  <si>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</si>
  <si>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</si>
  <si>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</si>
  <si>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</si>
  <si>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Відсутній</t>
  </si>
  <si>
    <t>Відсутня</t>
  </si>
  <si>
    <t xml:space="preserve">ІІ пленарне засідання чергової 16 сесії Покровської міської ради </t>
  </si>
  <si>
    <t>09 грудня 2016 року</t>
  </si>
  <si>
    <t>Про затвердження розміру соціальної матеріальної допомоги на встановлення приладів індивідуального опалення соціально вразливим верствам населення в рамках Програми децентралізації теплопостачання в місті Покров (Платіжний реєстр №10)</t>
  </si>
  <si>
    <t>Утримався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</si>
</sst>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U1" zoomScale="60" zoomScaleNormal="60" workbookViewId="0">
      <selection activeCell="BO7" sqref="BO7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1.75" customHeight="1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>
      <c r="A2" s="16" t="s">
        <v>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>
      <c r="A3" s="17" t="s">
        <v>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87.75" hidden="1" customHeight="1">
      <c r="A6" s="4"/>
      <c r="B6" s="13"/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42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42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45</v>
      </c>
      <c r="T6" s="6">
        <f>IF(S6="За",1,0)</f>
        <v>0</v>
      </c>
      <c r="U6" s="6">
        <f>IF(S6="Проти",1,0)</f>
        <v>0</v>
      </c>
      <c r="V6" s="6">
        <f>IF(S6="Утримався",1,0)</f>
        <v>0</v>
      </c>
      <c r="W6" s="4" t="s">
        <v>42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42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42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45</v>
      </c>
      <c r="AV6" s="6">
        <f>IF(AU6="За",1,0)</f>
        <v>0</v>
      </c>
      <c r="AW6" s="6">
        <f>IF(AU6="Проти",1,0)</f>
        <v>0</v>
      </c>
      <c r="AX6" s="6">
        <f>IF(AU6="Утримався",1,0)</f>
        <v>0</v>
      </c>
      <c r="AY6" s="4" t="s">
        <v>45</v>
      </c>
      <c r="AZ6" s="6">
        <f>IF(AY6="За",1,0)</f>
        <v>0</v>
      </c>
      <c r="BA6" s="6">
        <f>IF(AY6="Проти",1,0)</f>
        <v>0</v>
      </c>
      <c r="BB6" s="6">
        <f>IF(AY6="Утримався",1,0)</f>
        <v>0</v>
      </c>
      <c r="BC6" s="4" t="s">
        <v>42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42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46</v>
      </c>
      <c r="BP6" s="6">
        <f>IF(BO6="За",1,0)</f>
        <v>0</v>
      </c>
      <c r="BQ6" s="6">
        <f>IF(BO6="Проти",1,0)</f>
        <v>0</v>
      </c>
      <c r="BR6" s="6">
        <f>IF(BO6="Утримався",1,0)</f>
        <v>0</v>
      </c>
      <c r="BS6" s="4" t="s">
        <v>42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45</v>
      </c>
      <c r="BX6" s="6">
        <f>IF(BW6="За",1,0)</f>
        <v>0</v>
      </c>
      <c r="BY6" s="6">
        <f>IF(BW6="Проти",1,0)</f>
        <v>0</v>
      </c>
      <c r="BZ6" s="6">
        <f>IF(BW6="Утримався",1,0)</f>
        <v>0</v>
      </c>
      <c r="CA6" s="4" t="s">
        <v>45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45</v>
      </c>
      <c r="CJ6" s="6">
        <f>IF(CI6="За",1,0)</f>
        <v>0</v>
      </c>
      <c r="CK6" s="6">
        <f>IF(CI6="Проти",1,0)</f>
        <v>0</v>
      </c>
      <c r="CL6" s="6">
        <f>IF(CI6="Утримався",1,0)</f>
        <v>0</v>
      </c>
      <c r="CM6" s="4" t="s">
        <v>42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46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42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42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46</v>
      </c>
      <c r="DH6" s="6">
        <f>IF(DG6="За",1,0)</f>
        <v>0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45</v>
      </c>
      <c r="DP6" s="6">
        <f>IF(DO6="За",1,0)</f>
        <v>0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46</v>
      </c>
      <c r="DX6" s="6">
        <f>IF(DW6="За",1,0)</f>
        <v>0</v>
      </c>
      <c r="DY6" s="6">
        <f>IF(DW6="Проти",1,0)</f>
        <v>0</v>
      </c>
      <c r="DZ6" s="6">
        <f>IF(DW6="Утримався",1,0)</f>
        <v>0</v>
      </c>
      <c r="EA6" s="4" t="s">
        <v>42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45</v>
      </c>
      <c r="EF6" s="6">
        <f>IF(EE6="За",1,0)</f>
        <v>0</v>
      </c>
      <c r="EG6" s="6">
        <f>IF(EE6="Проти",1,0)</f>
        <v>0</v>
      </c>
      <c r="EH6" s="6">
        <f>IF(EE6="Утримався",1,0)</f>
        <v>0</v>
      </c>
      <c r="EI6" s="4" t="s">
        <v>42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23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23</v>
      </c>
      <c r="EQ6" s="6" t="str">
        <f>IF(EM6&gt;17,"Прийнято","Не прийнято")</f>
        <v>Прийнято</v>
      </c>
    </row>
    <row r="7" spans="1:147" ht="87" customHeight="1">
      <c r="A7" s="4">
        <v>20</v>
      </c>
      <c r="B7" s="13" t="s">
        <v>49</v>
      </c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42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42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42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42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42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42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42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45</v>
      </c>
      <c r="BH7" s="6">
        <f t="shared" ref="BH7:BH20" si="42">IF(BG7="За",1,0)</f>
        <v>0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45</v>
      </c>
      <c r="BT7" s="6">
        <f t="shared" ref="BT7:BT20" si="51">IF(BS7="За",1,0)</f>
        <v>0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42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45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45</v>
      </c>
      <c r="CJ7" s="6">
        <f t="shared" ref="CJ7:CJ20" si="63">IF(CI7="За",1,0)</f>
        <v>0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42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46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42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45</v>
      </c>
      <c r="DP7" s="6">
        <f t="shared" ref="DP7:DP20" si="87">IF(DO7="За",1,0)</f>
        <v>0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46</v>
      </c>
      <c r="DX7" s="6">
        <f t="shared" ref="DX7:DX20" si="93">IF(DW7="За",1,0)</f>
        <v>0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45</v>
      </c>
      <c r="EB7" s="6">
        <f t="shared" ref="EB7:EB20" si="96">IF(EA7="За",1,0)</f>
        <v>0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50</v>
      </c>
      <c r="EF7" s="6">
        <f t="shared" ref="EF7:EF20" si="99">IF(EE7="За",1,0)</f>
        <v>0</v>
      </c>
      <c r="EG7" s="6">
        <f t="shared" ref="EG7:EG20" si="100">IF(EE7="Проти",1,0)</f>
        <v>0</v>
      </c>
      <c r="EH7" s="6">
        <f t="shared" ref="EH7:EH20" si="101">IF(EE7="Утримався",1,0)</f>
        <v>1</v>
      </c>
      <c r="EI7" s="4" t="s">
        <v>42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26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1</v>
      </c>
      <c r="EP7" s="6">
        <f t="shared" ref="EP7:EP42" si="108">SUM(EO7,EN7,EM7)</f>
        <v>27</v>
      </c>
      <c r="EQ7" s="6" t="str">
        <f t="shared" ref="EQ7:EQ42" si="109">IF(EM7&gt;17,"Прийнято","Не прийнято")</f>
        <v>Прийнято</v>
      </c>
    </row>
    <row r="8" spans="1:147" ht="88.5" hidden="1" customHeight="1">
      <c r="A8" s="4"/>
      <c r="B8" s="14"/>
      <c r="C8" s="4"/>
      <c r="D8" s="6">
        <f t="shared" si="0"/>
        <v>0</v>
      </c>
      <c r="E8" s="6">
        <f t="shared" si="1"/>
        <v>0</v>
      </c>
      <c r="F8" s="6">
        <f t="shared" si="2"/>
        <v>0</v>
      </c>
      <c r="G8" s="4"/>
      <c r="H8" s="6">
        <f t="shared" si="3"/>
        <v>0</v>
      </c>
      <c r="I8" s="6">
        <f t="shared" si="4"/>
        <v>0</v>
      </c>
      <c r="J8" s="6">
        <f t="shared" si="5"/>
        <v>0</v>
      </c>
      <c r="K8" s="4"/>
      <c r="L8" s="6">
        <f t="shared" si="6"/>
        <v>0</v>
      </c>
      <c r="M8" s="6">
        <f t="shared" si="7"/>
        <v>0</v>
      </c>
      <c r="N8" s="6">
        <f t="shared" si="8"/>
        <v>0</v>
      </c>
      <c r="O8" s="4"/>
      <c r="P8" s="6">
        <f t="shared" si="9"/>
        <v>0</v>
      </c>
      <c r="Q8" s="6">
        <f t="shared" si="10"/>
        <v>0</v>
      </c>
      <c r="R8" s="6">
        <f t="shared" si="11"/>
        <v>0</v>
      </c>
      <c r="S8" s="4"/>
      <c r="T8" s="6">
        <f t="shared" si="12"/>
        <v>0</v>
      </c>
      <c r="U8" s="6">
        <f t="shared" si="13"/>
        <v>0</v>
      </c>
      <c r="V8" s="6">
        <f t="shared" si="14"/>
        <v>0</v>
      </c>
      <c r="W8" s="4"/>
      <c r="X8" s="6">
        <f t="shared" si="15"/>
        <v>0</v>
      </c>
      <c r="Y8" s="6">
        <f t="shared" si="16"/>
        <v>0</v>
      </c>
      <c r="Z8" s="6">
        <f t="shared" si="17"/>
        <v>0</v>
      </c>
      <c r="AA8" s="4"/>
      <c r="AB8" s="6">
        <f t="shared" si="18"/>
        <v>0</v>
      </c>
      <c r="AC8" s="6">
        <f t="shared" si="19"/>
        <v>0</v>
      </c>
      <c r="AD8" s="6">
        <f t="shared" si="20"/>
        <v>0</v>
      </c>
      <c r="AE8" s="4"/>
      <c r="AF8" s="6">
        <f t="shared" si="21"/>
        <v>0</v>
      </c>
      <c r="AG8" s="6">
        <f t="shared" si="22"/>
        <v>0</v>
      </c>
      <c r="AH8" s="6">
        <f t="shared" si="23"/>
        <v>0</v>
      </c>
      <c r="AI8" s="4"/>
      <c r="AJ8" s="6">
        <f t="shared" si="24"/>
        <v>0</v>
      </c>
      <c r="AK8" s="6">
        <f t="shared" si="25"/>
        <v>0</v>
      </c>
      <c r="AL8" s="6">
        <f t="shared" si="26"/>
        <v>0</v>
      </c>
      <c r="AM8" s="4"/>
      <c r="AN8" s="6">
        <f t="shared" si="27"/>
        <v>0</v>
      </c>
      <c r="AO8" s="6">
        <f t="shared" si="28"/>
        <v>0</v>
      </c>
      <c r="AP8" s="6">
        <f t="shared" si="29"/>
        <v>0</v>
      </c>
      <c r="AQ8" s="4"/>
      <c r="AR8" s="6">
        <f t="shared" si="30"/>
        <v>0</v>
      </c>
      <c r="AS8" s="6">
        <f t="shared" si="31"/>
        <v>0</v>
      </c>
      <c r="AT8" s="6">
        <f t="shared" si="32"/>
        <v>0</v>
      </c>
      <c r="AU8" s="4"/>
      <c r="AV8" s="6">
        <f t="shared" si="33"/>
        <v>0</v>
      </c>
      <c r="AW8" s="6">
        <f t="shared" si="34"/>
        <v>0</v>
      </c>
      <c r="AX8" s="6">
        <f t="shared" si="35"/>
        <v>0</v>
      </c>
      <c r="AY8" s="4"/>
      <c r="AZ8" s="6">
        <f t="shared" si="36"/>
        <v>0</v>
      </c>
      <c r="BA8" s="6">
        <f t="shared" si="37"/>
        <v>0</v>
      </c>
      <c r="BB8" s="6">
        <f t="shared" si="38"/>
        <v>0</v>
      </c>
      <c r="BC8" s="4"/>
      <c r="BD8" s="6">
        <f t="shared" si="39"/>
        <v>0</v>
      </c>
      <c r="BE8" s="6">
        <f t="shared" si="40"/>
        <v>0</v>
      </c>
      <c r="BF8" s="6">
        <f t="shared" si="41"/>
        <v>0</v>
      </c>
      <c r="BG8" s="4"/>
      <c r="BH8" s="6">
        <f t="shared" si="42"/>
        <v>0</v>
      </c>
      <c r="BI8" s="6">
        <f t="shared" si="43"/>
        <v>0</v>
      </c>
      <c r="BJ8" s="6">
        <f t="shared" si="44"/>
        <v>0</v>
      </c>
      <c r="BK8" s="4"/>
      <c r="BL8" s="6">
        <f t="shared" si="45"/>
        <v>0</v>
      </c>
      <c r="BM8" s="6">
        <f t="shared" si="46"/>
        <v>0</v>
      </c>
      <c r="BN8" s="6">
        <f t="shared" si="47"/>
        <v>0</v>
      </c>
      <c r="BO8" s="4"/>
      <c r="BP8" s="6">
        <f t="shared" si="48"/>
        <v>0</v>
      </c>
      <c r="BQ8" s="6">
        <f t="shared" si="49"/>
        <v>0</v>
      </c>
      <c r="BR8" s="6">
        <f t="shared" si="50"/>
        <v>0</v>
      </c>
      <c r="BS8" s="4"/>
      <c r="BT8" s="6">
        <f t="shared" si="51"/>
        <v>0</v>
      </c>
      <c r="BU8" s="6">
        <f t="shared" si="52"/>
        <v>0</v>
      </c>
      <c r="BV8" s="6">
        <f t="shared" si="53"/>
        <v>0</v>
      </c>
      <c r="BW8" s="4"/>
      <c r="BX8" s="6">
        <f t="shared" si="54"/>
        <v>0</v>
      </c>
      <c r="BY8" s="6">
        <f t="shared" si="55"/>
        <v>0</v>
      </c>
      <c r="BZ8" s="6">
        <f t="shared" si="56"/>
        <v>0</v>
      </c>
      <c r="CA8" s="4"/>
      <c r="CB8" s="6">
        <f t="shared" si="57"/>
        <v>0</v>
      </c>
      <c r="CC8" s="6">
        <f t="shared" si="58"/>
        <v>0</v>
      </c>
      <c r="CD8" s="6">
        <f t="shared" si="59"/>
        <v>0</v>
      </c>
      <c r="CE8" s="4"/>
      <c r="CF8" s="6">
        <f t="shared" si="60"/>
        <v>0</v>
      </c>
      <c r="CG8" s="6">
        <f t="shared" si="61"/>
        <v>0</v>
      </c>
      <c r="CH8" s="6">
        <f t="shared" si="62"/>
        <v>0</v>
      </c>
      <c r="CI8" s="4"/>
      <c r="CJ8" s="6">
        <f t="shared" si="63"/>
        <v>0</v>
      </c>
      <c r="CK8" s="6">
        <f t="shared" si="64"/>
        <v>0</v>
      </c>
      <c r="CL8" s="6">
        <f t="shared" si="65"/>
        <v>0</v>
      </c>
      <c r="CM8" s="4"/>
      <c r="CN8" s="6">
        <f t="shared" si="66"/>
        <v>0</v>
      </c>
      <c r="CO8" s="6">
        <f t="shared" si="67"/>
        <v>0</v>
      </c>
      <c r="CP8" s="6">
        <f t="shared" si="68"/>
        <v>0</v>
      </c>
      <c r="CQ8" s="4"/>
      <c r="CR8" s="6">
        <f t="shared" si="69"/>
        <v>0</v>
      </c>
      <c r="CS8" s="6">
        <f t="shared" si="70"/>
        <v>0</v>
      </c>
      <c r="CT8" s="6">
        <f t="shared" si="71"/>
        <v>0</v>
      </c>
      <c r="CU8" s="4"/>
      <c r="CV8" s="6">
        <f t="shared" si="72"/>
        <v>0</v>
      </c>
      <c r="CW8" s="6">
        <f t="shared" si="73"/>
        <v>0</v>
      </c>
      <c r="CX8" s="6">
        <f t="shared" si="74"/>
        <v>0</v>
      </c>
      <c r="CY8" s="4"/>
      <c r="CZ8" s="6">
        <f t="shared" si="75"/>
        <v>0</v>
      </c>
      <c r="DA8" s="6">
        <f t="shared" si="76"/>
        <v>0</v>
      </c>
      <c r="DB8" s="6">
        <f t="shared" si="77"/>
        <v>0</v>
      </c>
      <c r="DC8" s="4"/>
      <c r="DD8" s="6">
        <f t="shared" si="78"/>
        <v>0</v>
      </c>
      <c r="DE8" s="6">
        <f t="shared" si="79"/>
        <v>0</v>
      </c>
      <c r="DF8" s="6">
        <f t="shared" si="80"/>
        <v>0</v>
      </c>
      <c r="DG8" s="4"/>
      <c r="DH8" s="6">
        <f t="shared" si="81"/>
        <v>0</v>
      </c>
      <c r="DI8" s="6">
        <f t="shared" si="82"/>
        <v>0</v>
      </c>
      <c r="DJ8" s="6">
        <f t="shared" si="83"/>
        <v>0</v>
      </c>
      <c r="DK8" s="4"/>
      <c r="DL8" s="6">
        <f t="shared" si="84"/>
        <v>0</v>
      </c>
      <c r="DM8" s="6">
        <f t="shared" si="85"/>
        <v>0</v>
      </c>
      <c r="DN8" s="6">
        <f t="shared" si="86"/>
        <v>0</v>
      </c>
      <c r="DO8" s="4"/>
      <c r="DP8" s="6">
        <f t="shared" si="87"/>
        <v>0</v>
      </c>
      <c r="DQ8" s="6">
        <f t="shared" si="88"/>
        <v>0</v>
      </c>
      <c r="DR8" s="6">
        <f t="shared" si="89"/>
        <v>0</v>
      </c>
      <c r="DS8" s="4"/>
      <c r="DT8" s="6">
        <f t="shared" si="90"/>
        <v>0</v>
      </c>
      <c r="DU8" s="6">
        <f t="shared" si="91"/>
        <v>0</v>
      </c>
      <c r="DV8" s="6">
        <f t="shared" si="92"/>
        <v>0</v>
      </c>
      <c r="DW8" s="4"/>
      <c r="DX8" s="6">
        <f t="shared" si="93"/>
        <v>0</v>
      </c>
      <c r="DY8" s="6">
        <f t="shared" si="94"/>
        <v>0</v>
      </c>
      <c r="DZ8" s="6">
        <f t="shared" si="95"/>
        <v>0</v>
      </c>
      <c r="EA8" s="4"/>
      <c r="EB8" s="6">
        <f t="shared" si="96"/>
        <v>0</v>
      </c>
      <c r="EC8" s="6">
        <f t="shared" si="97"/>
        <v>0</v>
      </c>
      <c r="ED8" s="6">
        <f t="shared" si="98"/>
        <v>0</v>
      </c>
      <c r="EE8" s="4"/>
      <c r="EF8" s="6">
        <f t="shared" si="99"/>
        <v>0</v>
      </c>
      <c r="EG8" s="6">
        <f t="shared" si="100"/>
        <v>0</v>
      </c>
      <c r="EH8" s="6">
        <f t="shared" si="101"/>
        <v>0</v>
      </c>
      <c r="EI8" s="4"/>
      <c r="EJ8" s="6">
        <f t="shared" si="102"/>
        <v>0</v>
      </c>
      <c r="EK8" s="6">
        <f t="shared" si="103"/>
        <v>0</v>
      </c>
      <c r="EL8" s="6">
        <f t="shared" si="104"/>
        <v>0</v>
      </c>
      <c r="EM8" s="6">
        <f t="shared" si="105"/>
        <v>0</v>
      </c>
      <c r="EN8" s="6">
        <f t="shared" si="106"/>
        <v>0</v>
      </c>
      <c r="EO8" s="6">
        <f t="shared" si="107"/>
        <v>0</v>
      </c>
      <c r="EP8" s="6">
        <f t="shared" si="108"/>
        <v>0</v>
      </c>
      <c r="EQ8" s="6" t="str">
        <f t="shared" si="109"/>
        <v>Не прийнято</v>
      </c>
    </row>
    <row r="9" spans="1:147" ht="15.75" hidden="1">
      <c r="A9" s="4">
        <v>4</v>
      </c>
      <c r="B9" s="13"/>
      <c r="C9" s="4" t="s">
        <v>42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42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42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42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42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42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42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42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42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42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42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42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42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42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35</v>
      </c>
      <c r="EN9" s="6">
        <f t="shared" si="106"/>
        <v>0</v>
      </c>
      <c r="EO9" s="6">
        <f t="shared" si="107"/>
        <v>0</v>
      </c>
      <c r="EP9" s="6">
        <f t="shared" si="108"/>
        <v>35</v>
      </c>
      <c r="EQ9" s="6" t="str">
        <f t="shared" si="109"/>
        <v>Прийнято</v>
      </c>
    </row>
    <row r="10" spans="1:147" ht="55.5" hidden="1" customHeight="1">
      <c r="A10" s="4">
        <v>5</v>
      </c>
      <c r="B10" s="13"/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42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42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42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42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42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42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42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42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35</v>
      </c>
      <c r="EN10" s="6">
        <f t="shared" si="106"/>
        <v>0</v>
      </c>
      <c r="EO10" s="6">
        <f t="shared" si="107"/>
        <v>0</v>
      </c>
      <c r="EP10" s="6">
        <f t="shared" si="108"/>
        <v>35</v>
      </c>
      <c r="EQ10" s="6" t="str">
        <f t="shared" si="109"/>
        <v>Прийнято</v>
      </c>
    </row>
    <row r="11" spans="1:147" ht="15.75" hidden="1">
      <c r="A11" s="4">
        <v>6</v>
      </c>
      <c r="B11" s="13"/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42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42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42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42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42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42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42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42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42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35</v>
      </c>
      <c r="EN11" s="6">
        <f t="shared" si="106"/>
        <v>0</v>
      </c>
      <c r="EO11" s="6">
        <f t="shared" si="107"/>
        <v>0</v>
      </c>
      <c r="EP11" s="6">
        <f t="shared" si="108"/>
        <v>35</v>
      </c>
      <c r="EQ11" s="6" t="str">
        <f t="shared" si="109"/>
        <v>Прийнято</v>
      </c>
    </row>
    <row r="12" spans="1:147" ht="15.75" hidden="1">
      <c r="A12" s="4">
        <v>7</v>
      </c>
      <c r="B12" s="13"/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42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42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42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42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42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42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42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42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35</v>
      </c>
      <c r="EN12" s="6">
        <f t="shared" si="106"/>
        <v>0</v>
      </c>
      <c r="EO12" s="6">
        <f t="shared" si="107"/>
        <v>0</v>
      </c>
      <c r="EP12" s="6">
        <f t="shared" si="108"/>
        <v>35</v>
      </c>
      <c r="EQ12" s="6" t="str">
        <f t="shared" si="109"/>
        <v>Прийнято</v>
      </c>
    </row>
    <row r="13" spans="1:147" ht="15.75" hidden="1">
      <c r="A13" s="4">
        <v>8</v>
      </c>
      <c r="B13" s="13"/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42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42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42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42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42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42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42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42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35</v>
      </c>
      <c r="EN13" s="6">
        <f t="shared" si="106"/>
        <v>0</v>
      </c>
      <c r="EO13" s="6">
        <f t="shared" si="107"/>
        <v>0</v>
      </c>
      <c r="EP13" s="6">
        <f t="shared" si="108"/>
        <v>35</v>
      </c>
      <c r="EQ13" s="6" t="str">
        <f t="shared" si="109"/>
        <v>Прийнято</v>
      </c>
    </row>
    <row r="14" spans="1:147" ht="15.75" hidden="1">
      <c r="A14" s="4">
        <v>9</v>
      </c>
      <c r="B14" s="14"/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42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42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42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42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42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35</v>
      </c>
      <c r="EN14" s="6">
        <f t="shared" si="106"/>
        <v>0</v>
      </c>
      <c r="EO14" s="6">
        <f t="shared" si="107"/>
        <v>0</v>
      </c>
      <c r="EP14" s="6">
        <f t="shared" si="108"/>
        <v>35</v>
      </c>
      <c r="EQ14" s="6" t="str">
        <f t="shared" si="109"/>
        <v>Прийнято</v>
      </c>
    </row>
    <row r="15" spans="1:147" ht="15.75" hidden="1">
      <c r="A15" s="4">
        <v>10</v>
      </c>
      <c r="B15" s="13"/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42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42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42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42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42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35</v>
      </c>
      <c r="EN15" s="6">
        <f t="shared" si="106"/>
        <v>0</v>
      </c>
      <c r="EO15" s="6">
        <f t="shared" si="107"/>
        <v>0</v>
      </c>
      <c r="EP15" s="6">
        <f t="shared" si="108"/>
        <v>35</v>
      </c>
      <c r="EQ15" s="6" t="str">
        <f t="shared" si="109"/>
        <v>Прийнято</v>
      </c>
    </row>
    <row r="16" spans="1:147" ht="15.75" hidden="1">
      <c r="A16" s="4">
        <v>11</v>
      </c>
      <c r="B16" s="13"/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42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42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42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42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42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35</v>
      </c>
      <c r="EN16" s="6">
        <f t="shared" si="106"/>
        <v>0</v>
      </c>
      <c r="EO16" s="6">
        <f t="shared" si="107"/>
        <v>0</v>
      </c>
      <c r="EP16" s="6">
        <f t="shared" si="108"/>
        <v>35</v>
      </c>
      <c r="EQ16" s="6" t="str">
        <f t="shared" si="109"/>
        <v>Прийнято</v>
      </c>
    </row>
    <row r="17" spans="1:147" ht="15.75" hidden="1">
      <c r="A17" s="4">
        <v>12</v>
      </c>
      <c r="B17" s="13"/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42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42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42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42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42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35</v>
      </c>
      <c r="EN17" s="6">
        <f t="shared" si="106"/>
        <v>0</v>
      </c>
      <c r="EO17" s="6">
        <f t="shared" si="107"/>
        <v>0</v>
      </c>
      <c r="EP17" s="6">
        <f t="shared" si="108"/>
        <v>35</v>
      </c>
      <c r="EQ17" s="6" t="str">
        <f t="shared" si="109"/>
        <v>Прийнято</v>
      </c>
    </row>
    <row r="18" spans="1:147" ht="15.75" hidden="1">
      <c r="A18" s="4">
        <v>13</v>
      </c>
      <c r="B18" s="13"/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42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42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42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42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42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35</v>
      </c>
      <c r="EN18" s="6">
        <f t="shared" si="106"/>
        <v>0</v>
      </c>
      <c r="EO18" s="6">
        <f t="shared" si="107"/>
        <v>0</v>
      </c>
      <c r="EP18" s="6">
        <f t="shared" si="108"/>
        <v>35</v>
      </c>
      <c r="EQ18" s="6" t="str">
        <f t="shared" si="109"/>
        <v>Прийнято</v>
      </c>
    </row>
    <row r="19" spans="1:147" ht="15.75" hidden="1">
      <c r="A19" s="4">
        <v>14</v>
      </c>
      <c r="B19" s="13"/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42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42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42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42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42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35</v>
      </c>
      <c r="EN19" s="6">
        <f t="shared" si="106"/>
        <v>0</v>
      </c>
      <c r="EO19" s="6">
        <f t="shared" si="107"/>
        <v>0</v>
      </c>
      <c r="EP19" s="6">
        <f t="shared" si="108"/>
        <v>35</v>
      </c>
      <c r="EQ19" s="6" t="str">
        <f t="shared" si="109"/>
        <v>Прийнято</v>
      </c>
    </row>
    <row r="20" spans="1:147" ht="15.75" hidden="1">
      <c r="A20" s="4">
        <v>15</v>
      </c>
      <c r="B20" s="13"/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42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42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42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42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42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35</v>
      </c>
      <c r="EN20" s="6">
        <f t="shared" si="106"/>
        <v>0</v>
      </c>
      <c r="EO20" s="6">
        <f t="shared" si="107"/>
        <v>0</v>
      </c>
      <c r="EP20" s="6">
        <f t="shared" si="108"/>
        <v>35</v>
      </c>
      <c r="EQ20" s="6" t="str">
        <f t="shared" si="109"/>
        <v>Прийнято</v>
      </c>
    </row>
    <row r="21" spans="1:147" ht="15.75" hidden="1">
      <c r="A21" s="4">
        <v>16</v>
      </c>
      <c r="B21" s="13"/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42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42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42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42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42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42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35</v>
      </c>
      <c r="EN21" s="6">
        <f t="shared" si="106"/>
        <v>0</v>
      </c>
      <c r="EO21" s="6">
        <f t="shared" si="107"/>
        <v>0</v>
      </c>
      <c r="EP21" s="6">
        <f t="shared" si="108"/>
        <v>35</v>
      </c>
      <c r="EQ21" s="6" t="str">
        <f t="shared" si="109"/>
        <v>Прийнято</v>
      </c>
    </row>
    <row r="22" spans="1:147" ht="15.75" hidden="1">
      <c r="A22" s="4">
        <v>17</v>
      </c>
      <c r="B22" s="13"/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42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42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42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42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42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35</v>
      </c>
      <c r="EN22" s="6">
        <f t="shared" si="106"/>
        <v>0</v>
      </c>
      <c r="EO22" s="6">
        <f t="shared" si="107"/>
        <v>0</v>
      </c>
      <c r="EP22" s="6">
        <f t="shared" si="108"/>
        <v>35</v>
      </c>
      <c r="EQ22" s="6" t="str">
        <f t="shared" si="109"/>
        <v>Прийнято</v>
      </c>
    </row>
    <row r="23" spans="1:147" ht="15.75" hidden="1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42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35</v>
      </c>
      <c r="EN23" s="6">
        <f t="shared" si="106"/>
        <v>0</v>
      </c>
      <c r="EO23" s="6">
        <f t="shared" si="107"/>
        <v>0</v>
      </c>
      <c r="EP23" s="6">
        <f t="shared" si="108"/>
        <v>35</v>
      </c>
      <c r="EQ23" s="6" t="str">
        <f t="shared" si="109"/>
        <v>Прийнято</v>
      </c>
    </row>
    <row r="24" spans="1:147" ht="15.75" hidden="1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42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35</v>
      </c>
      <c r="EN24" s="6">
        <f t="shared" si="106"/>
        <v>0</v>
      </c>
      <c r="EO24" s="6">
        <f t="shared" si="107"/>
        <v>0</v>
      </c>
      <c r="EP24" s="6">
        <f t="shared" si="108"/>
        <v>35</v>
      </c>
      <c r="EQ24" s="6" t="str">
        <f t="shared" si="109"/>
        <v>Прийнято</v>
      </c>
    </row>
    <row r="25" spans="1:147" ht="15.75" hidden="1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42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35</v>
      </c>
      <c r="EN25" s="6">
        <f t="shared" si="106"/>
        <v>0</v>
      </c>
      <c r="EO25" s="6">
        <f t="shared" si="107"/>
        <v>0</v>
      </c>
      <c r="EP25" s="6">
        <f t="shared" si="108"/>
        <v>35</v>
      </c>
      <c r="EQ25" s="6" t="str">
        <f t="shared" si="109"/>
        <v>Прийнято</v>
      </c>
    </row>
    <row r="26" spans="1:147" ht="15.75" hidden="1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42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42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42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35</v>
      </c>
      <c r="EN26" s="6">
        <f t="shared" si="106"/>
        <v>0</v>
      </c>
      <c r="EO26" s="6">
        <f t="shared" si="107"/>
        <v>0</v>
      </c>
      <c r="EP26" s="6">
        <f t="shared" si="108"/>
        <v>35</v>
      </c>
      <c r="EQ26" s="6" t="str">
        <f t="shared" si="109"/>
        <v>Прийнято</v>
      </c>
    </row>
    <row r="27" spans="1:147" ht="15.75" hidden="1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42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35</v>
      </c>
      <c r="EN27" s="6">
        <f t="shared" si="106"/>
        <v>0</v>
      </c>
      <c r="EO27" s="6">
        <f t="shared" si="107"/>
        <v>0</v>
      </c>
      <c r="EP27" s="6">
        <f t="shared" si="108"/>
        <v>35</v>
      </c>
      <c r="EQ27" s="6" t="str">
        <f t="shared" si="109"/>
        <v>Прийнято</v>
      </c>
    </row>
    <row r="28" spans="1:147" ht="15.75" hidden="1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42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35</v>
      </c>
      <c r="EN28" s="6">
        <f t="shared" si="106"/>
        <v>0</v>
      </c>
      <c r="EO28" s="6">
        <f t="shared" si="107"/>
        <v>0</v>
      </c>
      <c r="EP28" s="6">
        <f t="shared" si="108"/>
        <v>35</v>
      </c>
      <c r="EQ28" s="6" t="str">
        <f t="shared" si="109"/>
        <v>Прийнято</v>
      </c>
    </row>
    <row r="29" spans="1:147" ht="15.75" hidden="1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35</v>
      </c>
      <c r="EN29" s="6">
        <f t="shared" si="106"/>
        <v>0</v>
      </c>
      <c r="EO29" s="6">
        <f t="shared" si="107"/>
        <v>0</v>
      </c>
      <c r="EP29" s="6">
        <f t="shared" si="108"/>
        <v>35</v>
      </c>
      <c r="EQ29" s="6" t="str">
        <f t="shared" si="109"/>
        <v>Прийнято</v>
      </c>
    </row>
    <row r="30" spans="1:147" ht="17.25" hidden="1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35</v>
      </c>
      <c r="EN30" s="6">
        <f t="shared" si="106"/>
        <v>0</v>
      </c>
      <c r="EO30" s="6">
        <f t="shared" si="107"/>
        <v>0</v>
      </c>
      <c r="EP30" s="6">
        <f t="shared" si="108"/>
        <v>35</v>
      </c>
      <c r="EQ30" s="6" t="str">
        <f t="shared" si="109"/>
        <v>Прийнято</v>
      </c>
    </row>
    <row r="31" spans="1:147" ht="17.25" hidden="1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35</v>
      </c>
      <c r="EN31" s="6">
        <f t="shared" si="106"/>
        <v>0</v>
      </c>
      <c r="EO31" s="6">
        <f t="shared" si="107"/>
        <v>0</v>
      </c>
      <c r="EP31" s="6">
        <f t="shared" si="108"/>
        <v>35</v>
      </c>
      <c r="EQ31" s="6" t="str">
        <f t="shared" si="109"/>
        <v>Прийнято</v>
      </c>
    </row>
    <row r="32" spans="1:147" ht="17.25" hidden="1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35</v>
      </c>
      <c r="EN32" s="6">
        <f t="shared" si="106"/>
        <v>0</v>
      </c>
      <c r="EO32" s="6">
        <f t="shared" si="107"/>
        <v>0</v>
      </c>
      <c r="EP32" s="6">
        <f t="shared" si="108"/>
        <v>35</v>
      </c>
      <c r="EQ32" s="6" t="str">
        <f t="shared" si="109"/>
        <v>Прийнято</v>
      </c>
    </row>
    <row r="33" spans="1:147" ht="17.25" hidden="1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35</v>
      </c>
      <c r="EN33" s="6">
        <f t="shared" si="106"/>
        <v>0</v>
      </c>
      <c r="EO33" s="6">
        <f t="shared" si="107"/>
        <v>0</v>
      </c>
      <c r="EP33" s="6">
        <f t="shared" si="108"/>
        <v>35</v>
      </c>
      <c r="EQ33" s="6" t="str">
        <f t="shared" si="109"/>
        <v>Прийнято</v>
      </c>
    </row>
    <row r="34" spans="1:147" ht="17.25" hidden="1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35</v>
      </c>
      <c r="EN34" s="6">
        <f t="shared" si="106"/>
        <v>0</v>
      </c>
      <c r="EO34" s="6">
        <f t="shared" si="107"/>
        <v>0</v>
      </c>
      <c r="EP34" s="6">
        <f t="shared" si="108"/>
        <v>35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35</v>
      </c>
      <c r="EN35" s="6">
        <f t="shared" si="106"/>
        <v>0</v>
      </c>
      <c r="EO35" s="6">
        <f t="shared" si="107"/>
        <v>0</v>
      </c>
      <c r="EP35" s="6">
        <f t="shared" si="108"/>
        <v>35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35</v>
      </c>
      <c r="EN36" s="6">
        <f t="shared" si="106"/>
        <v>0</v>
      </c>
      <c r="EO36" s="6">
        <f t="shared" si="107"/>
        <v>0</v>
      </c>
      <c r="EP36" s="6">
        <f t="shared" si="108"/>
        <v>35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35</v>
      </c>
      <c r="EN37" s="6">
        <f t="shared" si="106"/>
        <v>0</v>
      </c>
      <c r="EO37" s="6">
        <f t="shared" si="107"/>
        <v>0</v>
      </c>
      <c r="EP37" s="6">
        <f t="shared" si="108"/>
        <v>35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35</v>
      </c>
      <c r="EN38" s="6">
        <f t="shared" si="106"/>
        <v>0</v>
      </c>
      <c r="EO38" s="6">
        <f t="shared" si="107"/>
        <v>0</v>
      </c>
      <c r="EP38" s="6">
        <f t="shared" si="108"/>
        <v>35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35</v>
      </c>
      <c r="EN39" s="6">
        <f t="shared" si="106"/>
        <v>0</v>
      </c>
      <c r="EO39" s="6">
        <f t="shared" si="107"/>
        <v>0</v>
      </c>
      <c r="EP39" s="6">
        <f t="shared" si="108"/>
        <v>35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35</v>
      </c>
      <c r="EN40" s="6">
        <f t="shared" si="106"/>
        <v>0</v>
      </c>
      <c r="EO40" s="6">
        <f t="shared" si="107"/>
        <v>0</v>
      </c>
      <c r="EP40" s="6">
        <f t="shared" si="108"/>
        <v>35</v>
      </c>
      <c r="EQ40" s="6" t="str">
        <f t="shared" si="109"/>
        <v>Прийнято</v>
      </c>
    </row>
    <row r="41" spans="1:147" ht="17.25" hidden="1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17.25" hidden="1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2016-12-09T12:18:44Z</dcterms:modified>
</cp:coreProperties>
</file>