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<sst xmlns="http://schemas.openxmlformats.org/spreadsheetml/2006/main" count="1505" uniqueCount="77">
  <si>
    <t xml:space="preserve">Поіменне голосування депутатів Покровської міської ради</t>
  </si>
  <si>
    <t xml:space="preserve">ІІ пленарне  засідання   чергової 52 сесії Покровської міської ради </t>
  </si>
  <si>
    <t xml:space="preserve">24  грудня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</si>
  <si>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</si>
  <si>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</si>
  <si>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</si>
  <si>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</si>
  <si>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</si>
  <si>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</si>
  <si>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</si>
  <si>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</si>
  <si>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</si>
  <si>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</si>
  <si>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</si>
  <si>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</si>
  <si>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</si>
  <si>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</si>
  <si>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</si>
  <si>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</si>
  <si>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</si>
  <si>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</si>
  <si>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</si>
  <si>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</si>
  <si>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</si>
  <si>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</si>
  <si>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</si>
  <si>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</si>
  <si>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</si>
  <si>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</si>
  <si>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</si>
  <si>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</si>
  <si>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</si>
  <si>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</si>
  <si>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</si>
  <si>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</si>
  <si>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</si>
  <si>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</si>
  <si>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</si>
  <si>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</si>
  <si>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</si>
  <si>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</si>
  <si>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</si>
  <si>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</si>
  <si>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</si>
  <si>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</si>
  <si>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</si>
  <si>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програму соціально-економічного та культурного розвитку  міста  Покров на 2020 рік.</t>
  </si>
  <si>
    <t xml:space="preserve">за</t>
  </si>
  <si>
    <t xml:space="preserve">відсутній</t>
  </si>
  <si>
    <t xml:space="preserve">За</t>
  </si>
  <si>
    <t xml:space="preserve"> відсутній</t>
  </si>
  <si>
    <t xml:space="preserve">Про внесення змін до рішення І пленарного засідання  40 сесії міської ради  7 скликання від 04.12.2018 № 2 «Про бюджет м.Покров на  2019 рік».</t>
  </si>
  <si>
    <t xml:space="preserve">Про затвердження заходів з утримання об’єктів та елементів благоустрою у  м. Покров та Порядку фінансування заходів з утримання об’єктів та елементів благоустрою у м.Покров на 2020 рік.</t>
  </si>
  <si>
    <t xml:space="preserve">Про затвердження Програми фінансової підтримки інститутів громадянського суспільства у м. Покров на 2020 — 2023 роки.</t>
  </si>
  <si>
    <t xml:space="preserve">Про затвердження Програми сприяння утримання багатоквартирних будинків та підтримки функціонування ОСББ у  м. Покров на 2020 — 2023 роки.</t>
  </si>
  <si>
    <t xml:space="preserve">Про прийняття в комунальну власність територіальної громади Покровської міської ради Дніпропетровської області комунального підприємство “Центральна міська лікарня м.Покров” Дніпропетровської обласної ради”.</t>
  </si>
  <si>
    <t xml:space="preserve">Про прийняття зі спільної власності територіальних громад Нікопольського району цілісного майнового комплексу Шолоховської загальноосвітньої школи І-ІІІ ступенів до комунальної власності територіальної громади м.Покров Дніпропетровської області.</t>
  </si>
  <si>
    <t xml:space="preserve">Про прийняття в комунальну власність територіальної громади Покровської міської ради Дніпропетровської області майданчиків для розміщення контейнерів для твердих побутових відходів, що розташовані в м.Покров Дніпропетровської області.</t>
  </si>
  <si>
    <t xml:space="preserve">Про визнання права власності на об’єкти нерухомого майна за територіальною громадою м. Покров Дніпропетровської області.</t>
  </si>
  <si>
    <t xml:space="preserve">утримався</t>
  </si>
  <si>
    <t xml:space="preserve">Про встановлення фіксованих ставок єдиного податку для фізичних осіб-підприємців.</t>
  </si>
  <si>
    <t xml:space="preserve">Про прийняття в комунальну власність територіальної громади Покровської міської ради Дніпропетровської області обласного комунального підприємства “Орджонікідзевська друкарня”.</t>
  </si>
  <si>
    <t xml:space="preserve">Про надання згоди на прийняття у власність Покровської міської об'єднаної територіальної громади шкільного автобуса. </t>
  </si>
  <si>
    <t xml:space="preserve">Про затвердження техніко-економічного обґрунтування доцільності передачі шкільного автобуса з державної власності у власність Покровської міської об'єднаної територіальної громади.</t>
  </si>
  <si>
    <t xml:space="preserve">Про визнання права власності на об’єкт нерухомого майна — 1/3 частину житлового будинку по вул.Сірко І., 1 в с.Шолохове Нікопольського району Дніпропетровської області за територіальною громадою м. Покров Дніпропетровської області.</t>
  </si>
  <si>
    <t xml:space="preserve">не голосував </t>
  </si>
  <si>
    <t xml:space="preserve">Про клопотання державної установи «Покровський виправний центр (№79)» щодо звільнення від сплати адміністративних послуг за видачу паспорта громадянина України засуджених осіб.</t>
  </si>
  <si>
    <t xml:space="preserve">Про заяви  громадян щодо передачі у власність та користування земельних ділянок.</t>
  </si>
  <si>
    <t xml:space="preserve">Про заяву Радіка Анатолія Юрійовича щодо затвердження проекту землеустрою та передачі в оренду земельної ділянки по вул. Партизанська, 1а, м. Покров Дніпропетровської області.</t>
  </si>
  <si>
    <t xml:space="preserve">Про клопотання АТ “ПОКРОВСЬКИЙ ГЗК” щодо внесення змін до договору оренди землі.</t>
  </si>
  <si>
    <t xml:space="preserve">Про затвердження Статуту комунального закладу «Шолоховська середня  загальноосвітня школа Покровської міської ради  Дніпропетровської області» у новій редакції.</t>
  </si>
  <si>
    <t xml:space="preserve">Про затвердження розміру грошової адресної  допомоги на 2020 рік за рахунок коштів міського бюджету.</t>
  </si>
  <si>
    <t xml:space="preserve">Про затвердження  структури і штатної чисельності органів управління міста на 2020 рік .</t>
  </si>
  <si>
    <t xml:space="preserve">Про затвердження  штатного розпису працівників міської ради та її виконавчого комітету на 2020 рік.</t>
  </si>
  <si>
    <t xml:space="preserve">Про затвердження  Положень  про відділи виконавчого комітету Покровської міської ради у новій редакції.</t>
  </si>
  <si>
    <t xml:space="preserve">Про оплату праці міського голови, секретаря міської ради, заступників міського голови, керуючого справами виконкому та старости старостинського округу на 2020 рік.</t>
  </si>
  <si>
    <t xml:space="preserve">не голосував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</si>
</sst>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AY6" colorId="64" zoomScale="65" zoomScaleNormal="65" zoomScalePageLayoutView="100" workbookViewId="0">
      <selection pane="topLeft" activeCell="DK6" activeCellId="0" sqref="DK6:DK43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15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49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0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0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50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0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25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25</v>
      </c>
      <c r="EQ6" s="14" t="str">
        <f aca="false">IF(EM6&gt;17,"Прийнято","Не прийнято")</f>
        <v>Прийнято</v>
      </c>
    </row>
    <row r="7" customFormat="false" ht="68.25" hidden="false" customHeight="true" outlineLevel="0" collapsed="false">
      <c r="A7" s="8" t="n">
        <v>16</v>
      </c>
      <c r="B7" s="13" t="s">
        <v>51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49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0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0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50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0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25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25</v>
      </c>
      <c r="EQ7" s="14" t="str">
        <f aca="false">IF(EM7&gt;17,"Прийнято","Не прийнято")</f>
        <v>Прийнято</v>
      </c>
    </row>
    <row r="8" customFormat="false" ht="89.25" hidden="false" customHeight="true" outlineLevel="0" collapsed="false">
      <c r="A8" s="8" t="n">
        <v>17</v>
      </c>
      <c r="B8" s="13" t="s">
        <v>52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49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0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0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50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0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48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25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25</v>
      </c>
      <c r="EQ8" s="14" t="str">
        <f aca="false">IF(EM8&gt;17,"Прийнято","Не прийнято")</f>
        <v>Прийнято</v>
      </c>
    </row>
    <row r="9" customFormat="false" ht="72.75" hidden="false" customHeight="true" outlineLevel="0" collapsed="false">
      <c r="A9" s="8" t="n">
        <v>18</v>
      </c>
      <c r="B9" s="13" t="s">
        <v>53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49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0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0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50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0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48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25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25</v>
      </c>
      <c r="EQ9" s="14" t="str">
        <f aca="false">IF(EM9&gt;17,"Прийнято","Не прийнято")</f>
        <v>Прийнято</v>
      </c>
    </row>
    <row r="10" customFormat="false" ht="75" hidden="false" customHeight="true" outlineLevel="0" collapsed="false">
      <c r="A10" s="8" t="n">
        <v>19</v>
      </c>
      <c r="B10" s="13" t="s">
        <v>54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0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49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0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48</v>
      </c>
      <c r="BX10" s="14" t="n">
        <f aca="false">IF(BW10="За",1,0)</f>
        <v>0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50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48</v>
      </c>
      <c r="DL10" s="14" t="n">
        <f aca="false">IF(DK10="За",1,0)</f>
        <v>0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25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25</v>
      </c>
      <c r="EQ10" s="14" t="str">
        <f aca="false">IF(EM10&gt;17,"Прийнято","Не прийнято")</f>
        <v>Прийнято</v>
      </c>
    </row>
    <row r="11" customFormat="false" ht="86.25" hidden="false" customHeight="true" outlineLevel="0" collapsed="false">
      <c r="A11" s="8" t="n">
        <v>20</v>
      </c>
      <c r="B11" s="13" t="s">
        <v>55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0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49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0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48</v>
      </c>
      <c r="BX11" s="14" t="n">
        <f aca="false">IF(BW11="За",1,0)</f>
        <v>0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50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48</v>
      </c>
      <c r="DL11" s="14" t="n">
        <f aca="false">IF(DK11="За",1,0)</f>
        <v>0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25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25</v>
      </c>
      <c r="EQ11" s="14" t="str">
        <f aca="false">IF(EM11&gt;17,"Прийнято","Не прийнято")</f>
        <v>Прийнято</v>
      </c>
    </row>
    <row r="12" customFormat="false" ht="102.75" hidden="false" customHeight="true" outlineLevel="0" collapsed="false">
      <c r="A12" s="8" t="n">
        <v>21</v>
      </c>
      <c r="B12" s="13" t="s">
        <v>56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0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49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0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48</v>
      </c>
      <c r="BX12" s="14" t="n">
        <f aca="false">IF(BW12="За",1,0)</f>
        <v>0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50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48</v>
      </c>
      <c r="DL12" s="14" t="n">
        <f aca="false">IF(DK12="За",1,0)</f>
        <v>0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25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25</v>
      </c>
      <c r="EQ12" s="14" t="str">
        <f aca="false">IF(EM12&gt;17,"Прийнято","Не прийнято")</f>
        <v>Прийнято</v>
      </c>
    </row>
    <row r="13" customFormat="false" ht="99" hidden="false" customHeight="true" outlineLevel="0" collapsed="false">
      <c r="A13" s="8" t="n">
        <v>22</v>
      </c>
      <c r="B13" s="13" t="s">
        <v>57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0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49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0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48</v>
      </c>
      <c r="BX13" s="14" t="n">
        <f aca="false">IF(BW13="За",1,0)</f>
        <v>0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50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48</v>
      </c>
      <c r="DL13" s="14" t="n">
        <f aca="false">IF(DK13="За",1,0)</f>
        <v>0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25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25</v>
      </c>
      <c r="EQ13" s="14" t="str">
        <f aca="false">IF(EM13&gt;17,"Прийнято","Не прийнято")</f>
        <v>Прийнято</v>
      </c>
    </row>
    <row r="14" customFormat="false" ht="73.5" hidden="false" customHeight="true" outlineLevel="0" collapsed="false">
      <c r="A14" s="8" t="n">
        <v>23</v>
      </c>
      <c r="B14" s="13" t="s">
        <v>58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0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49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0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59</v>
      </c>
      <c r="AV14" s="14" t="n">
        <f aca="false">IF(AU14="За",1,0)</f>
        <v>0</v>
      </c>
      <c r="AW14" s="14" t="n">
        <f aca="false">IF(AU14="Проти",1,0)</f>
        <v>0</v>
      </c>
      <c r="AX14" s="14" t="n">
        <f aca="false">IF(AU14="Утримався",1,0)</f>
        <v>1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48</v>
      </c>
      <c r="BX14" s="14" t="n">
        <f aca="false">IF(BW14="За",1,0)</f>
        <v>0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50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48</v>
      </c>
      <c r="DL14" s="14" t="n">
        <f aca="false">IF(DK14="За",1,0)</f>
        <v>0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1</v>
      </c>
      <c r="EP14" s="14" t="n">
        <f aca="false">SUM(EO14,EN14,EM14)</f>
        <v>25</v>
      </c>
      <c r="EQ14" s="14" t="str">
        <f aca="false">IF(EM14&gt;17,"Прийнято","Не прийнято")</f>
        <v>Прийнято</v>
      </c>
    </row>
    <row r="15" customFormat="false" ht="62.25" hidden="true" customHeight="true" outlineLevel="0" collapsed="false">
      <c r="A15" s="8" t="n">
        <v>10</v>
      </c>
      <c r="B15" s="15" t="s">
        <v>60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49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50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0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32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32</v>
      </c>
      <c r="EQ15" s="14" t="str">
        <f aca="false">IF(EM15&gt;17,"Прийнято","Не прийнято")</f>
        <v>Прийнято</v>
      </c>
    </row>
    <row r="16" customFormat="false" ht="90" hidden="false" customHeight="true" outlineLevel="0" collapsed="false">
      <c r="A16" s="8" t="n">
        <v>24</v>
      </c>
      <c r="B16" s="13" t="s">
        <v>61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0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49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0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48</v>
      </c>
      <c r="BX16" s="14" t="n">
        <f aca="false">IF(BW16="За",1,0)</f>
        <v>0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50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48</v>
      </c>
      <c r="DL16" s="14" t="n">
        <f aca="false">IF(DK16="За",1,0)</f>
        <v>0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25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25</v>
      </c>
      <c r="EQ16" s="14" t="str">
        <f aca="false">IF(EM16&gt;17,"Прийнято","Не прийнято")</f>
        <v>Прийнято</v>
      </c>
    </row>
    <row r="17" customFormat="false" ht="78.75" hidden="false" customHeight="true" outlineLevel="0" collapsed="false">
      <c r="A17" s="8" t="n">
        <v>25</v>
      </c>
      <c r="B17" s="13" t="s">
        <v>62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0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49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0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48</v>
      </c>
      <c r="BX17" s="14" t="n">
        <f aca="false">IF(BW17="За",1,0)</f>
        <v>0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50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48</v>
      </c>
      <c r="DL17" s="14" t="n">
        <f aca="false">IF(DK17="За",1,0)</f>
        <v>0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25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25</v>
      </c>
      <c r="EQ17" s="14" t="str">
        <f aca="false">IF(EM17&gt;17,"Прийнято","Не прийнято")</f>
        <v>Прийнято</v>
      </c>
    </row>
    <row r="18" customFormat="false" ht="77.25" hidden="false" customHeight="true" outlineLevel="0" collapsed="false">
      <c r="A18" s="8" t="n">
        <v>26</v>
      </c>
      <c r="B18" s="13" t="s">
        <v>63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0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49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0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48</v>
      </c>
      <c r="BX18" s="14" t="n">
        <f aca="false">IF(BW18="За",1,0)</f>
        <v>0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50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48</v>
      </c>
      <c r="DL18" s="14" t="n">
        <f aca="false">IF(DK18="За",1,0)</f>
        <v>0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25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25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49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50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32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32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49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50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32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32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49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50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32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32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49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50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48</v>
      </c>
      <c r="DP22" s="14" t="n">
        <f aca="false">IF(DO22="За",1,0)</f>
        <v>0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32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32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49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50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48</v>
      </c>
      <c r="DP23" s="14" t="n">
        <f aca="false">IF(DO23="За",1,0)</f>
        <v>0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32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32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49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50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48</v>
      </c>
      <c r="DP24" s="14" t="n">
        <f aca="false">IF(DO24="За",1,0)</f>
        <v>0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32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32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49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50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48</v>
      </c>
      <c r="DP25" s="14" t="n">
        <f aca="false">IF(DO25="За",1,0)</f>
        <v>0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32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32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49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50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48</v>
      </c>
      <c r="DP26" s="14" t="n">
        <f aca="false">IF(DO26="За",1,0)</f>
        <v>0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32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32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49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50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48</v>
      </c>
      <c r="DP27" s="14" t="n">
        <f aca="false">IF(DO27="За",1,0)</f>
        <v>0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32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32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49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50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48</v>
      </c>
      <c r="DP28" s="14" t="n">
        <f aca="false">IF(DO28="За",1,0)</f>
        <v>0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0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32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32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49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50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48</v>
      </c>
      <c r="DP29" s="14" t="n">
        <f aca="false">IF(DO29="За",1,0)</f>
        <v>0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0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32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32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49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50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48</v>
      </c>
      <c r="DP30" s="14" t="n">
        <f aca="false">IF(DO30="За",1,0)</f>
        <v>0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0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32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32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49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50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32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32</v>
      </c>
      <c r="EQ31" s="14" t="str">
        <f aca="false">IF(EM31&gt;17,"Прийнято","Не прийнято")</f>
        <v>Прийнято</v>
      </c>
    </row>
    <row r="32" customFormat="false" ht="6.75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49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50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48</v>
      </c>
      <c r="DP32" s="14" t="n">
        <f aca="false">IF(DO32="За",1,0)</f>
        <v>0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32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32</v>
      </c>
      <c r="EQ32" s="14" t="str">
        <f aca="false">IF(EM32&gt;17,"Прийнято","Не прийнято")</f>
        <v>Прийнято</v>
      </c>
    </row>
    <row r="33" customFormat="false" ht="100.5" hidden="false" customHeight="true" outlineLevel="0" collapsed="false">
      <c r="A33" s="8" t="n">
        <v>27</v>
      </c>
      <c r="B33" s="13" t="s">
        <v>64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0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49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0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48</v>
      </c>
      <c r="AJ33" s="14" t="n">
        <f aca="false">IF(AI33="За",1,0)</f>
        <v>0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0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0</v>
      </c>
      <c r="BY33" s="14" t="n">
        <f aca="false">IF(BW33="Проти",1,0)</f>
        <v>0</v>
      </c>
      <c r="BZ33" s="14" t="n">
        <f aca="false">IF(BW33="Утримався",1,0)</f>
        <v>0</v>
      </c>
      <c r="CA33" s="11" t="s">
        <v>65</v>
      </c>
      <c r="CB33" s="14" t="n">
        <f aca="false">IF(CA33="За",1,0)</f>
        <v>0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50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0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48</v>
      </c>
      <c r="DP33" s="14" t="n">
        <f aca="false">IF(DO33="За",1,0)</f>
        <v>0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24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24</v>
      </c>
      <c r="EQ33" s="14" t="str">
        <f aca="false">IF(EM33&gt;17,"Прийнято","Не прийнято")</f>
        <v>Прийнято</v>
      </c>
    </row>
    <row r="34" customFormat="false" ht="83.25" hidden="false" customHeight="true" outlineLevel="0" collapsed="false">
      <c r="A34" s="8" t="n">
        <v>28</v>
      </c>
      <c r="B34" s="13" t="s">
        <v>66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0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49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0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48</v>
      </c>
      <c r="AJ34" s="14" t="n">
        <f aca="false">IF(AI34="За",1,0)</f>
        <v>0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0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0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50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0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48</v>
      </c>
      <c r="DP34" s="14" t="n">
        <f aca="false">IF(DO34="За",1,0)</f>
        <v>0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25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25</v>
      </c>
      <c r="EQ34" s="14" t="str">
        <f aca="false">IF(EM34&gt;17,"Прийнято","Не прийнято")</f>
        <v>Прийнято</v>
      </c>
    </row>
    <row r="35" customFormat="false" ht="53.25" hidden="false" customHeight="true" outlineLevel="0" collapsed="false">
      <c r="A35" s="8" t="n">
        <v>29</v>
      </c>
      <c r="B35" s="13" t="s">
        <v>67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49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0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48</v>
      </c>
      <c r="AJ35" s="14" t="n">
        <f aca="false">IF(AI35="За",1,0)</f>
        <v>0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0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50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0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48</v>
      </c>
      <c r="DP35" s="14" t="n">
        <f aca="false">IF(DO35="За",1,0)</f>
        <v>0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25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25</v>
      </c>
      <c r="EQ35" s="14" t="str">
        <f aca="false">IF(EM35&gt;17,"Прийнято","Не прийнято")</f>
        <v>Прийнято</v>
      </c>
    </row>
    <row r="36" customFormat="false" ht="77.25" hidden="false" customHeight="true" outlineLevel="0" collapsed="false">
      <c r="A36" s="8" t="n">
        <v>30</v>
      </c>
      <c r="B36" s="13" t="s">
        <v>68</v>
      </c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0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49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0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0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48</v>
      </c>
      <c r="AR36" s="14" t="n">
        <f aca="false">IF(AQ36="За",1,0)</f>
        <v>0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48</v>
      </c>
      <c r="BP36" s="14" t="n">
        <f aca="false">IF(BO36="За",1,0)</f>
        <v>0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0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50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0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48</v>
      </c>
      <c r="DP36" s="14" t="n">
        <f aca="false">IF(DO36="За",1,0)</f>
        <v>0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25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25</v>
      </c>
      <c r="EQ36" s="14" t="str">
        <f aca="false">IF(EM36&gt;17,"Прийнято","Не прийнято")</f>
        <v>Прийнято</v>
      </c>
    </row>
    <row r="37" customFormat="false" ht="62.25" hidden="false" customHeight="true" outlineLevel="0" collapsed="false">
      <c r="A37" s="8" t="n">
        <v>31</v>
      </c>
      <c r="B37" s="13" t="s">
        <v>69</v>
      </c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0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49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0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0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48</v>
      </c>
      <c r="AR37" s="14" t="n">
        <f aca="false">IF(AQ37="За",1,0)</f>
        <v>0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48</v>
      </c>
      <c r="BP37" s="14" t="n">
        <f aca="false">IF(BO37="За",1,0)</f>
        <v>0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0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50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0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48</v>
      </c>
      <c r="DP37" s="14" t="n">
        <f aca="false">IF(DO37="За",1,0)</f>
        <v>0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25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25</v>
      </c>
      <c r="EQ37" s="14" t="str">
        <f aca="false">IF(EM37&gt;17,"Прийнято","Не прийнято")</f>
        <v>Прийнято</v>
      </c>
    </row>
    <row r="38" customFormat="false" ht="69" hidden="false" customHeight="true" outlineLevel="0" collapsed="false">
      <c r="A38" s="8" t="n">
        <v>32</v>
      </c>
      <c r="B38" s="13" t="s">
        <v>70</v>
      </c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0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49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0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0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48</v>
      </c>
      <c r="AR38" s="14" t="n">
        <f aca="false">IF(AQ38="За",1,0)</f>
        <v>0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48</v>
      </c>
      <c r="BP38" s="14" t="n">
        <f aca="false">IF(BO38="За",1,0)</f>
        <v>0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0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50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0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48</v>
      </c>
      <c r="DP38" s="14" t="n">
        <f aca="false">IF(DO38="За",1,0)</f>
        <v>0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25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25</v>
      </c>
      <c r="EQ38" s="14" t="str">
        <f aca="false">IF(EM38&gt;17,"Прийнято","Не прийнято")</f>
        <v>Прийнято</v>
      </c>
    </row>
    <row r="39" customFormat="false" ht="70.5" hidden="false" customHeight="true" outlineLevel="0" collapsed="false">
      <c r="A39" s="8" t="n">
        <v>33</v>
      </c>
      <c r="B39" s="13" t="s">
        <v>71</v>
      </c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0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49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0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0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48</v>
      </c>
      <c r="AR39" s="14" t="n">
        <f aca="false">IF(AQ39="За",1,0)</f>
        <v>0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48</v>
      </c>
      <c r="BP39" s="14" t="n">
        <f aca="false">IF(BO39="За",1,0)</f>
        <v>0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0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50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0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48</v>
      </c>
      <c r="DP39" s="14" t="n">
        <f aca="false">IF(DO39="За",1,0)</f>
        <v>0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25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25</v>
      </c>
      <c r="EQ39" s="14" t="str">
        <f aca="false">IF(EM39&gt;17,"Прийнято","Не прийнято")</f>
        <v>Прийнято</v>
      </c>
    </row>
    <row r="40" customFormat="false" ht="57.75" hidden="false" customHeight="true" outlineLevel="0" collapsed="false">
      <c r="A40" s="8" t="n">
        <v>34</v>
      </c>
      <c r="B40" s="13" t="s">
        <v>72</v>
      </c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0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49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0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0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48</v>
      </c>
      <c r="AR40" s="14" t="n">
        <f aca="false">IF(AQ40="За",1,0)</f>
        <v>0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48</v>
      </c>
      <c r="BP40" s="14" t="n">
        <f aca="false">IF(BO40="За",1,0)</f>
        <v>0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0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50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0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48</v>
      </c>
      <c r="DP40" s="14" t="n">
        <f aca="false">IF(DO40="За",1,0)</f>
        <v>0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25</v>
      </c>
      <c r="EQ40" s="14" t="str">
        <f aca="false">IF(EM40&gt;17,"Прийнято","Не прийнято")</f>
        <v>Прийнято</v>
      </c>
    </row>
    <row r="41" customFormat="false" ht="63.75" hidden="false" customHeight="true" outlineLevel="0" collapsed="false">
      <c r="A41" s="8" t="n">
        <v>35</v>
      </c>
      <c r="B41" s="13" t="s">
        <v>73</v>
      </c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0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49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0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0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48</v>
      </c>
      <c r="AR41" s="14" t="n">
        <f aca="false">IF(AQ41="За",1,0)</f>
        <v>0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48</v>
      </c>
      <c r="BP41" s="14" t="n">
        <f aca="false">IF(BO41="За",1,0)</f>
        <v>0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0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50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0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48</v>
      </c>
      <c r="DP41" s="14" t="n">
        <f aca="false">IF(DO41="За",1,0)</f>
        <v>0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25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25</v>
      </c>
      <c r="EQ41" s="14" t="str">
        <f aca="false">IF(EM41&gt;17,"Прийнято","Не прийнято")</f>
        <v>Прийнято</v>
      </c>
    </row>
    <row r="42" customFormat="false" ht="66.75" hidden="false" customHeight="true" outlineLevel="0" collapsed="false">
      <c r="A42" s="8" t="n">
        <v>36</v>
      </c>
      <c r="B42" s="13" t="s">
        <v>74</v>
      </c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0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49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0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0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48</v>
      </c>
      <c r="AR42" s="14" t="n">
        <f aca="false">IF(AQ42="За",1,0)</f>
        <v>0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48</v>
      </c>
      <c r="BP42" s="14" t="n">
        <f aca="false">IF(BO42="За",1,0)</f>
        <v>0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0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50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0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48</v>
      </c>
      <c r="DP42" s="14" t="n">
        <f aca="false">IF(DO42="За",1,0)</f>
        <v>0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25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25</v>
      </c>
      <c r="EQ42" s="14" t="str">
        <f aca="false">IF(EM42&gt;17,"Прийнято","Не прийнято")</f>
        <v>Прийнято</v>
      </c>
    </row>
    <row r="43" customFormat="false" ht="63.75" hidden="false" customHeight="true" outlineLevel="0" collapsed="false">
      <c r="A43" s="8" t="n">
        <v>37</v>
      </c>
      <c r="B43" s="13" t="s">
        <v>75</v>
      </c>
      <c r="C43" s="11" t="s">
        <v>76</v>
      </c>
      <c r="D43" s="14" t="n">
        <f aca="false">IF(C43="За",1,0)</f>
        <v>0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0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49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0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0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48</v>
      </c>
      <c r="AR43" s="14" t="n">
        <f aca="false">IF(AQ43="За",1,0)</f>
        <v>0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48</v>
      </c>
      <c r="BP43" s="14" t="n">
        <f aca="false">IF(BO43="За",1,0)</f>
        <v>0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0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50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0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48</v>
      </c>
      <c r="DP43" s="14" t="n">
        <f aca="false">IF(DO43="За",1,0)</f>
        <v>0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11" t="s">
        <v>76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23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23</v>
      </c>
      <c r="EQ43" s="14" t="str">
        <f aca="false">IF(EM43&gt;17,"Прийнято","Не прийнято")</f>
        <v>Прийнято</v>
      </c>
    </row>
    <row r="44" customFormat="false" ht="60" hidden="true" customHeight="true" outlineLevel="0" collapsed="false">
      <c r="A44" s="8" t="n">
        <v>20</v>
      </c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49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50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48</v>
      </c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32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32</v>
      </c>
      <c r="EQ44" s="14" t="str">
        <f aca="false">IF(EM44&gt;17,"Прийнято","Не прийнято")</f>
        <v>Прийнято</v>
      </c>
    </row>
    <row r="45" customFormat="false" ht="67.5" hidden="true" customHeight="true" outlineLevel="0" collapsed="false">
      <c r="A45" s="8" t="n">
        <v>13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49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50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48</v>
      </c>
      <c r="DP45" s="14" t="n">
        <f aca="false">IF(DO45="За",1,0)</f>
        <v>0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32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32</v>
      </c>
      <c r="EQ45" s="14" t="str">
        <f aca="false">IF(EM45&gt;17,"Прийнято","Не прийнято")</f>
        <v>Прийнято</v>
      </c>
    </row>
    <row r="46" customFormat="false" ht="57.75" hidden="true" customHeight="true" outlineLevel="0" collapsed="false">
      <c r="A46" s="8" t="n">
        <v>14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49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50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48</v>
      </c>
      <c r="DP46" s="14" t="n">
        <f aca="false">IF(DO46="За",1,0)</f>
        <v>0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48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32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32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DK6:DK43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1" sqref="DK6:DK43 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2019-12-24T14:11:39Z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